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45" windowHeight="4035" tabRatio="812" activeTab="0"/>
  </bookViews>
  <sheets>
    <sheet name="1_1600Урал" sheetId="1" r:id="rId1"/>
    <sheet name="2_1600Урал" sheetId="2" r:id="rId2"/>
    <sheet name="1_1600Н" sheetId="3" r:id="rId3"/>
    <sheet name="2_1600Н" sheetId="4" r:id="rId4"/>
    <sheet name="1_2000Н" sheetId="5" r:id="rId5"/>
    <sheet name="2_2000Н" sheetId="6" r:id="rId6"/>
    <sheet name="1_Абсолют" sheetId="7" r:id="rId7"/>
    <sheet name="2_Абсолют" sheetId="8" r:id="rId8"/>
    <sheet name="КОМАНДЫ" sheetId="9" r:id="rId9"/>
  </sheets>
  <externalReferences>
    <externalReference r:id="rId12"/>
  </externalReferences>
  <definedNames>
    <definedName name="_xlnm._FilterDatabase" localSheetId="2" hidden="1">'1_1600Н'!$B$4:$R$4</definedName>
    <definedName name="_xlnm._FilterDatabase" localSheetId="0" hidden="1">'1_1600Урал'!$B$4:$R$4</definedName>
    <definedName name="_xlnm._FilterDatabase" localSheetId="4" hidden="1">'1_2000Н'!$B$4:$R$4</definedName>
    <definedName name="_xlnm._FilterDatabase" localSheetId="6" hidden="1">'1_Абсолют'!$B$4:$R$4</definedName>
    <definedName name="_xlnm._FilterDatabase" localSheetId="3" hidden="1">'2_1600Н'!$B$4:$R$4</definedName>
    <definedName name="_xlnm._FilterDatabase" localSheetId="1" hidden="1">'2_1600Урал'!$B$4:$R$4</definedName>
    <definedName name="_xlnm._FilterDatabase" localSheetId="5" hidden="1">'2_2000Н'!$B$4:$R$4</definedName>
    <definedName name="_xlnm._FilterDatabase" localSheetId="7" hidden="1">'2_Абсолют'!$B$4:$R$4</definedName>
    <definedName name="_xlnm._FilterDatabase" localSheetId="8" hidden="1">'КОМАНДЫ'!$A$4:$M$17</definedName>
    <definedName name="KLU">'[1]Данные'!$C$110,'[1]Данные'!$C$112,'[1]Данные'!$C$114,'[1]Данные'!$C$116,'[1]Данные'!$C$118</definedName>
    <definedName name="KLUBS">'[1]Данные'!$C$110:$E$118</definedName>
    <definedName name="_xlnm.Print_Area" localSheetId="2">'1_1600Н'!$B$2:$M$40</definedName>
    <definedName name="_xlnm.Print_Area" localSheetId="0">'1_1600Урал'!$B$2:$M$18</definedName>
    <definedName name="_xlnm.Print_Area" localSheetId="4">'1_2000Н'!$B$2:$M$21</definedName>
    <definedName name="_xlnm.Print_Area" localSheetId="6">'1_Абсолют'!$B$2:$M$66</definedName>
    <definedName name="_xlnm.Print_Area" localSheetId="3">'2_1600Н'!$B$2:$M$43</definedName>
    <definedName name="_xlnm.Print_Area" localSheetId="1">'2_1600Урал'!$B$2:$M$21</definedName>
    <definedName name="_xlnm.Print_Area" localSheetId="5">'2_2000Н'!$B$2:$M$26</definedName>
    <definedName name="_xlnm.Print_Area" localSheetId="7">'2_Абсолют'!$B$2:$M$73</definedName>
    <definedName name="_xlnm.Print_Area" localSheetId="8">'КОМАНДЫ'!$B$2:$M$28</definedName>
    <definedName name="ТАБ">'[1]Данные'!$B$7:$BG$104</definedName>
  </definedNames>
  <calcPr fullCalcOnLoad="1"/>
</workbook>
</file>

<file path=xl/sharedStrings.xml><?xml version="1.0" encoding="utf-8"?>
<sst xmlns="http://schemas.openxmlformats.org/spreadsheetml/2006/main" count="1478" uniqueCount="337">
  <si>
    <t>Город</t>
  </si>
  <si>
    <t>Автомобиль</t>
  </si>
  <si>
    <t>Позиция в зачете</t>
  </si>
  <si>
    <t>ВАЗ-2108</t>
  </si>
  <si>
    <t>ВАЗ-21083</t>
  </si>
  <si>
    <t>1 водитель</t>
  </si>
  <si>
    <t>Сумма
очков</t>
  </si>
  <si>
    <t>ФИО</t>
  </si>
  <si>
    <t>ВАЗ-11193</t>
  </si>
  <si>
    <t>сход</t>
  </si>
  <si>
    <t>Стартовало / Финишировало</t>
  </si>
  <si>
    <t>Subaru Impreza</t>
  </si>
  <si>
    <t>КОПТЕВ Максим</t>
  </si>
  <si>
    <t>Citroen C2 R2</t>
  </si>
  <si>
    <t>АНИСИМОВ Сергей</t>
  </si>
  <si>
    <t>ТОПОЛЕВ Денис</t>
  </si>
  <si>
    <t>КОМОГАЕВ Павел</t>
  </si>
  <si>
    <t>БОГОЯВЛЕНСКИЙ Дмитрий</t>
  </si>
  <si>
    <t>ЖИРНОВ Максим</t>
  </si>
  <si>
    <t>МАНСУРОВ Андрей</t>
  </si>
  <si>
    <t>ВАЗ-1119</t>
  </si>
  <si>
    <t>ГАВРИЛОВ Александр</t>
  </si>
  <si>
    <t>АХМЕТГАЛИЕВ Роман</t>
  </si>
  <si>
    <t>Название команды</t>
  </si>
  <si>
    <t>Экипажи</t>
  </si>
  <si>
    <t>ШУМСКИХ Светлана</t>
  </si>
  <si>
    <t>Пермь, РФ</t>
  </si>
  <si>
    <t>Екатеринбург, РФ</t>
  </si>
  <si>
    <t>Челябинск, РФ</t>
  </si>
  <si>
    <t>Ижевск, УР, РФ</t>
  </si>
  <si>
    <t>МАКСИМОВ Руслан</t>
  </si>
  <si>
    <t>Чусовой, ПК, РФ</t>
  </si>
  <si>
    <t>Пермь, РФ
Чусовой, ПК, РФ</t>
  </si>
  <si>
    <t>Медвежий ключ-1</t>
  </si>
  <si>
    <t>Асбест</t>
  </si>
  <si>
    <t>Медвежий ключ-2</t>
  </si>
  <si>
    <t>Стилобит</t>
  </si>
  <si>
    <t>Эковер-зима</t>
  </si>
  <si>
    <t>Вятка
20.12.14г. (х2)</t>
  </si>
  <si>
    <t>Барда (х2)</t>
  </si>
  <si>
    <t>ТЕКУЩИЕ РЕЗУЛЬТАТЫ ОТКРЫТОГО ЧЕМПИОНАТА УрФО и ПФО ПО РАЛЛИ 2015 года
ПОДГРУППА "1600-Урал"
1-е водители</t>
  </si>
  <si>
    <t>ВАЖЕНИН Артем</t>
  </si>
  <si>
    <t>КАЛИНИН Илья</t>
  </si>
  <si>
    <t>ВАЗ-211340</t>
  </si>
  <si>
    <t>Ольга Слепова лицензия 2К</t>
  </si>
  <si>
    <t>Ответственный секретарь ОТКРЫТОГО ЧЕМПИОНАТА УрФО и ПФО ПО РАЛЛИ 2015 года</t>
  </si>
  <si>
    <t>ТЕКУЩИЕ РЕЗУЛЬТАТЫ ОТКРЫТОГО ЧЕМПИОНАТА УрФО и ПФО ПО РАЛЛИ 2015 года
ПОДГРУППА "1600-Урал"
2-е водители</t>
  </si>
  <si>
    <t>ХУРМАТУЛЛИН Риф</t>
  </si>
  <si>
    <t>МАКСИМОВ Алексей</t>
  </si>
  <si>
    <t>БАРДИН Анатолий</t>
  </si>
  <si>
    <t>ТЕКУЩИЕ РЕЗУЛЬТАТЫ ОТКРЫТОГО ЧЕМПИОНАТА УрФО и ПФО ПО РАЛЛИ 2015 года
ЗАЧЕТ "1600Н"
1-е водители</t>
  </si>
  <si>
    <t>ТЕКУЩИЕ РЕЗУЛЬТАТЫ ОТКРЫТОГО ЧЕМПИОНАТА УрФО и ПФО ПО РАЛЛИ 2015 года
ЗАЧЕТ "1600Н"
2-е водители</t>
  </si>
  <si>
    <t>ТЕКУЩИЕ РЕЗУЛЬТАТЫ ОТКРЫТОГО ЧЕМПИОНАТА УрФО и ПФО ПО РАЛЛИ 2015 года
ЗАЧЕТ "2000Н"
1-е водители</t>
  </si>
  <si>
    <t>ТЕКУЩИЕ РЕЗУЛЬТАТЫ ОТКРЫТОГО ЧЕМПИОНАТА УрФО и ПФО ПО РАЛЛИ 2015 года
ЗАЧЕТ "2000Н"
2-е водители</t>
  </si>
  <si>
    <t>ТЕКУЩИЕ РЕЗУЛЬТАТЫ ОТКРЫТОГО ЧЕМПИОНАТА УрФО и ПФО ПО РАЛЛИ 2015 года
АБСОЛЮТНЫЙ ЗАЧЕТ 
1-е водители</t>
  </si>
  <si>
    <t>ТЕКУЩИЕ РЕЗУЛЬТАТЫ ОТКРЫТОГО ЧЕМПИОНАТА УрФО и ПФО ПО РАЛЛИ 2015 года
АБСОЛЮТНЫЙ ЗАЧЕТ 
2-е водители</t>
  </si>
  <si>
    <t>ТЕКУЩИЕ РЕЗУЛЬТАТЫ ОТКРЫТОГО ЧЕМПИОНАТА УрФО и ПФО ПО РАЛЛИ 2015 года
КОМАНДНЫЙ ЗАЧЕТ</t>
  </si>
  <si>
    <t>МАКАРОВ Роман</t>
  </si>
  <si>
    <t>Катайск, КО, РФ</t>
  </si>
  <si>
    <t>Сыктывкар, РК, РФ</t>
  </si>
  <si>
    <t>Миасс, ЧО ,РФ</t>
  </si>
  <si>
    <t>9/5</t>
  </si>
  <si>
    <t>ЛОПАТИН Станислав</t>
  </si>
  <si>
    <t>Киров, РФ</t>
  </si>
  <si>
    <t>ОГЛОТКОВА Юлия</t>
  </si>
  <si>
    <t>МИНЦ Наталья</t>
  </si>
  <si>
    <t>ГАПОНОВ Станислав</t>
  </si>
  <si>
    <t>КАЗАКОВ Сергей</t>
  </si>
  <si>
    <t>4/3</t>
  </si>
  <si>
    <t>ЯКУШЕВ Данил</t>
  </si>
  <si>
    <t>САПЕГИН Андрей</t>
  </si>
  <si>
    <t>Первоуральск, СО, РФ</t>
  </si>
  <si>
    <t>РАСТОРГУЕВ Игорь</t>
  </si>
  <si>
    <t>Renault Clio</t>
  </si>
  <si>
    <t>ПЕТУХОВ Дмитрий</t>
  </si>
  <si>
    <t>ВАСИЛЕНКО Ольга</t>
  </si>
  <si>
    <t>Ухта, РК, РФ</t>
  </si>
  <si>
    <t>17/12</t>
  </si>
  <si>
    <t>РОГОЗИН Александр</t>
  </si>
  <si>
    <t>Mitsubishi Lancer Evo VIII</t>
  </si>
  <si>
    <t>ВАСИЛЬЕВ Александр</t>
  </si>
  <si>
    <t>Озерск, ЧО, РФ</t>
  </si>
  <si>
    <t>ТАТАРИНОВ Игорь</t>
  </si>
  <si>
    <t>Mitsubishi Lancer Evo VII</t>
  </si>
  <si>
    <t>БЕЗРУКОВ Матвей</t>
  </si>
  <si>
    <t>Березовский, СО, РФ</t>
  </si>
  <si>
    <t>АРЕФЬЕВ Андрей</t>
  </si>
  <si>
    <t>ЧЕЛЕБАЕВ Павел</t>
  </si>
  <si>
    <t>Москва, РФ</t>
  </si>
  <si>
    <t>БУЛДАКОВ Алексей</t>
  </si>
  <si>
    <t>Киров, Рф</t>
  </si>
  <si>
    <t>Пермь, РФ
Березовский, СО, РФ</t>
  </si>
  <si>
    <t>ВАСИЛЬЕВ Александр
ЧЕЛЕБАЕВ Павел</t>
  </si>
  <si>
    <t>Озерск, ЧО, РФ
Москва, РФ</t>
  </si>
  <si>
    <t>ЯКУШЕВ Данил
КОПТЕВ Максим</t>
  </si>
  <si>
    <t>ТАТАРИНОВ Игорь
БУЛДАКОВ Алексей</t>
  </si>
  <si>
    <t>Киров, РФ
Киров, РФ</t>
  </si>
  <si>
    <t>РАСТОРГУЕВ Игорь
ВАСИЛЕНКО Ольга</t>
  </si>
  <si>
    <t>Киров, РФ
Ухта, РК, РФ</t>
  </si>
  <si>
    <t>RRC-GT                        Пермь, РФ</t>
  </si>
  <si>
    <t>ВолгаСпецСтрой                  Киров, РФ</t>
  </si>
  <si>
    <t>2/2</t>
  </si>
  <si>
    <t>АЛЕКСЕЕВ Александр</t>
  </si>
  <si>
    <t>ИСХАКОВ Рустам</t>
  </si>
  <si>
    <t>Уфа, РБ, РФ</t>
  </si>
  <si>
    <t>АРТЕМОВ Антон</t>
  </si>
  <si>
    <t>ВОЛКОВ Андрей</t>
  </si>
  <si>
    <t>ВАЗ-11183</t>
  </si>
  <si>
    <t>ПАВЛОВ Вячеслав</t>
  </si>
  <si>
    <t>ПЕТРОВ Руслан</t>
  </si>
  <si>
    <t>ЧИЖОВ Дмитрий</t>
  </si>
  <si>
    <t>ВАСИК Александр</t>
  </si>
  <si>
    <t>КИРИЛЛОВА Анна</t>
  </si>
  <si>
    <t>ГУЛОВ Анвар</t>
  </si>
  <si>
    <t>ДУДЕНКОВ Александр</t>
  </si>
  <si>
    <t>СУБАКОВ Артем</t>
  </si>
  <si>
    <t>Заречный, СО, РФ</t>
  </si>
  <si>
    <t>ВАЛЕЕВ Руслан</t>
  </si>
  <si>
    <t>ТАРАСОВ Константин</t>
  </si>
  <si>
    <t>МАЛЫШЕВ Павел</t>
  </si>
  <si>
    <t>6</t>
  </si>
  <si>
    <t>9</t>
  </si>
  <si>
    <t>10</t>
  </si>
  <si>
    <t>11</t>
  </si>
  <si>
    <t>15/9</t>
  </si>
  <si>
    <t>РОТЕНБЕРГ Евгений</t>
  </si>
  <si>
    <t>ДУДЕНКОВ Алесандр</t>
  </si>
  <si>
    <t>СОБОЛЕВ Сергей</t>
  </si>
  <si>
    <t>КОМАРОВ Юрий</t>
  </si>
  <si>
    <t>РЫБИН Александр</t>
  </si>
  <si>
    <t>Сарапул, РУ, РФ</t>
  </si>
  <si>
    <t>ШАРАФУТДИНОВ Александр</t>
  </si>
  <si>
    <t>7</t>
  </si>
  <si>
    <t>12</t>
  </si>
  <si>
    <t>СЛЕПОВ Валерий</t>
  </si>
  <si>
    <t>Honda Civic</t>
  </si>
  <si>
    <t>ФАДЕЕВ Андрей</t>
  </si>
  <si>
    <t>5/2</t>
  </si>
  <si>
    <t>4</t>
  </si>
  <si>
    <t>КУЗЬМИН Антон</t>
  </si>
  <si>
    <t>ОСТАШЕВСКИЙ Алексей</t>
  </si>
  <si>
    <t>22/13</t>
  </si>
  <si>
    <t>18</t>
  </si>
  <si>
    <t>Екатеринбург, РФ
Екатеринбург, РФ</t>
  </si>
  <si>
    <t>ДУДЕНКОВ Александр
ГАБДУЛЛИН Ренат</t>
  </si>
  <si>
    <t>ГАБДУЛЛИН Ренат</t>
  </si>
  <si>
    <t>3/3</t>
  </si>
  <si>
    <t>7/4</t>
  </si>
  <si>
    <t>1</t>
  </si>
  <si>
    <t>2</t>
  </si>
  <si>
    <t>3</t>
  </si>
  <si>
    <t>Ураласбест (x2)</t>
  </si>
  <si>
    <t>5/4</t>
  </si>
  <si>
    <t>5</t>
  </si>
  <si>
    <t>ВЕТОШКИН Антон</t>
  </si>
  <si>
    <t>ИВАЩЕНКО Андрей</t>
  </si>
  <si>
    <t>Сургут, РФ</t>
  </si>
  <si>
    <t>ЛОГИНОВ Руслан</t>
  </si>
  <si>
    <t>ВАЗ-111930</t>
  </si>
  <si>
    <t>15/10</t>
  </si>
  <si>
    <t>8</t>
  </si>
  <si>
    <t>14</t>
  </si>
  <si>
    <t>15</t>
  </si>
  <si>
    <t>16</t>
  </si>
  <si>
    <t>17</t>
  </si>
  <si>
    <t>ЗАВАРНИЦЫН Олег</t>
  </si>
  <si>
    <t>РЫБАЛКО Леонид</t>
  </si>
  <si>
    <t>СТАРОДУБЦЕВ Константин</t>
  </si>
  <si>
    <t>КАЗАКОВ Павел</t>
  </si>
  <si>
    <t>Ford Fiesta ST</t>
  </si>
  <si>
    <t>ЦУКАНОВ Игорь</t>
  </si>
  <si>
    <t>6/4</t>
  </si>
  <si>
    <t>КОЛЕГОВ Дмитрий</t>
  </si>
  <si>
    <t>Citroen C2</t>
  </si>
  <si>
    <t>НИКИТИН Константин</t>
  </si>
  <si>
    <t>ЦУКАНОВ  Игорь</t>
  </si>
  <si>
    <t>АВДЕЕВ Дмитрий</t>
  </si>
  <si>
    <t>ТРУХИН Андрей</t>
  </si>
  <si>
    <t>РЕМЕННИК Сергей</t>
  </si>
  <si>
    <t>Асбест, СО, РФ</t>
  </si>
  <si>
    <t>СМИРНОВ Игорь</t>
  </si>
  <si>
    <t>СОКОЛОВ Павел</t>
  </si>
  <si>
    <t>МИРОНОВ Алексей</t>
  </si>
  <si>
    <t>Mitsubishi Lancer Evo IX</t>
  </si>
  <si>
    <t>ТРЕГУБОВ Григорий</t>
  </si>
  <si>
    <t>29/20</t>
  </si>
  <si>
    <t>БУШМЕЛЕВА Анна</t>
  </si>
  <si>
    <t>ИВАНОВ Владимир</t>
  </si>
  <si>
    <t>СУРНИН Игорь</t>
  </si>
  <si>
    <t>НАЗМЕЕВ Ринат</t>
  </si>
  <si>
    <t>ГУЗЕЕВ Василий</t>
  </si>
  <si>
    <t>УРАЛАСБЕСТ
Асбест, СО, РФ</t>
  </si>
  <si>
    <t>ТРУХИН Андрей
БУШМЕЛЕВА Анна</t>
  </si>
  <si>
    <t>Екатеринбург, РФ
Москва, РФ</t>
  </si>
  <si>
    <t>Асбест, СО, РФ
Асбест, СО, РФ</t>
  </si>
  <si>
    <t>РЕМЕННИК Сергей
ИВАНОВ Владимир</t>
  </si>
  <si>
    <t xml:space="preserve">АСПЭК-Мотор-Спорт
Ижевск, УР, Рф </t>
  </si>
  <si>
    <t>ГАВРИЛОВ Александр
АХМЕТГАЛИЕВ Роман</t>
  </si>
  <si>
    <t>Ижевск, УР, РФ
Ижевск, УР, РФ</t>
  </si>
  <si>
    <t>Racing Technology
Екатеринбург, РФ</t>
  </si>
  <si>
    <t>Пермь, РФ
Пермь, РФ</t>
  </si>
  <si>
    <t>4/4</t>
  </si>
  <si>
    <t>РОМАНЧЕНКО Андрей</t>
  </si>
  <si>
    <t>ТЕРЕХИН Иван</t>
  </si>
  <si>
    <t>3/2</t>
  </si>
  <si>
    <t>МЕШАВКИН Иван</t>
  </si>
  <si>
    <t>11/8</t>
  </si>
  <si>
    <t>22</t>
  </si>
  <si>
    <t>ДАНИЛОВА Екатерина</t>
  </si>
  <si>
    <t>ВЕТОШКИН Антон
ЗАВАРНИЦЫН Олег</t>
  </si>
  <si>
    <t>ВОЛКОВ Андрей
КИРИЛЛОВА Анна</t>
  </si>
  <si>
    <t>Катайск, КО, РФ
Катайск, КО, РФ</t>
  </si>
  <si>
    <t>Горный лён (х3)</t>
  </si>
  <si>
    <t>20</t>
  </si>
  <si>
    <t>13/9</t>
  </si>
  <si>
    <t>КОШКАРОВ Александр</t>
  </si>
  <si>
    <t>ВАЗ-11194</t>
  </si>
  <si>
    <t>13</t>
  </si>
  <si>
    <t>РОЗИН Марк</t>
  </si>
  <si>
    <t>8/5</t>
  </si>
  <si>
    <t>Peugeot 206</t>
  </si>
  <si>
    <t>29/19</t>
  </si>
  <si>
    <t>Сургут, ХМАО, РФ</t>
  </si>
  <si>
    <t>НЕНЮХИН Сергей</t>
  </si>
  <si>
    <t>МЯСНИКОВ Сергей</t>
  </si>
  <si>
    <t>21</t>
  </si>
  <si>
    <t>36</t>
  </si>
  <si>
    <t>ТРЕГУБОВ Григорий
БЕЗРУКОВ Матвей</t>
  </si>
  <si>
    <t>МАНСУРОВ Андрей
ГУЗЕЕВ Василий</t>
  </si>
  <si>
    <t>Эковер (х2)</t>
  </si>
  <si>
    <t>8/7</t>
  </si>
  <si>
    <t>19</t>
  </si>
  <si>
    <t>9/7</t>
  </si>
  <si>
    <t>ДАУТОВ Ирек</t>
  </si>
  <si>
    <t>искл.</t>
  </si>
  <si>
    <t>23/18</t>
  </si>
  <si>
    <t>МУХАМАТНУРОВ Руслан</t>
  </si>
  <si>
    <t>Subaru Impreza WRX</t>
  </si>
  <si>
    <t>МАЗУРИНА Марина</t>
  </si>
  <si>
    <t>Снежинск, ЧО, РФ</t>
  </si>
  <si>
    <t>ЧЕКАНИН Александр</t>
  </si>
  <si>
    <t>КОШКАРОВ Александр
РОЗИН Марк</t>
  </si>
  <si>
    <t>МИРОНОВ Алексей
ДАНИЛОВА Екатерина</t>
  </si>
  <si>
    <t>Уральский хризотил</t>
  </si>
  <si>
    <t>2-3</t>
  </si>
  <si>
    <t>13-14</t>
  </si>
  <si>
    <t>БРУКОВСКИЙ Сергей</t>
  </si>
  <si>
    <t>МЕДВЕДЕВ Дмитрий</t>
  </si>
  <si>
    <t>10/9</t>
  </si>
  <si>
    <t>26</t>
  </si>
  <si>
    <t>27-28</t>
  </si>
  <si>
    <t>29</t>
  </si>
  <si>
    <t>39</t>
  </si>
  <si>
    <t>ГАТИН Дамир</t>
  </si>
  <si>
    <t>Краснокамск, ПК, РФ</t>
  </si>
  <si>
    <t>ЛЕБЕДЕВ Александр</t>
  </si>
  <si>
    <t>ГРАМОТЕЕВ Дмитрий</t>
  </si>
  <si>
    <t>ВАСИЛЬЕВ Шамиль</t>
  </si>
  <si>
    <t>ШАЯХОВ Рафаэль</t>
  </si>
  <si>
    <t>VW Polo</t>
  </si>
  <si>
    <t>ГАВРИКОВ Максим</t>
  </si>
  <si>
    <t>Оренбург, ОО, РФ</t>
  </si>
  <si>
    <t>16-17</t>
  </si>
  <si>
    <t>ТРУБИНА Кристина</t>
  </si>
  <si>
    <t>ТРОФИМОВ Фёдор</t>
  </si>
  <si>
    <t>ВИРИЧЕВ Андрей</t>
  </si>
  <si>
    <t>2/1</t>
  </si>
  <si>
    <t>7-8</t>
  </si>
  <si>
    <t>ЗОРИНА Елена</t>
  </si>
  <si>
    <t>СМЕЛЬЦОВ Иван</t>
  </si>
  <si>
    <t>Чебоксары, ЧР, РФ</t>
  </si>
  <si>
    <t>КОРЕПАНОВ Александр</t>
  </si>
  <si>
    <t>МИЗЕВ Владислав</t>
  </si>
  <si>
    <t>Toyota Celica</t>
  </si>
  <si>
    <t>23</t>
  </si>
  <si>
    <t>24-25</t>
  </si>
  <si>
    <t>29-30</t>
  </si>
  <si>
    <t>31</t>
  </si>
  <si>
    <t>34-35</t>
  </si>
  <si>
    <t>37</t>
  </si>
  <si>
    <t>38</t>
  </si>
  <si>
    <t>СОКОЛОВ Аркадий</t>
  </si>
  <si>
    <t>Ростов-на-Дону, РО, РФ</t>
  </si>
  <si>
    <t>МАТВЕЕВ Андрей</t>
  </si>
  <si>
    <t>ШМЫКОВ Андрей</t>
  </si>
  <si>
    <t>24</t>
  </si>
  <si>
    <t>ВАСИЛЬЕВ Шамиль
СТАРОДУБЦЕВ Константин</t>
  </si>
  <si>
    <t>Добрянка</t>
  </si>
  <si>
    <t>ИГНАТОВ Алексей</t>
  </si>
  <si>
    <t>9/8</t>
  </si>
  <si>
    <t>УСТЮГОВ Юрий</t>
  </si>
  <si>
    <t>ВАЗ 2108</t>
  </si>
  <si>
    <t>25</t>
  </si>
  <si>
    <t>РУСИНОВ Никита</t>
  </si>
  <si>
    <t>11-12</t>
  </si>
  <si>
    <t>6/3</t>
  </si>
  <si>
    <t>СМИРНОВ Сергей</t>
  </si>
  <si>
    <t>15/11</t>
  </si>
  <si>
    <t>19-20</t>
  </si>
  <si>
    <t>30-33</t>
  </si>
  <si>
    <t>КАЗАКОВ Павел
СМИРНОВ Сергей</t>
  </si>
  <si>
    <t>22-23</t>
  </si>
  <si>
    <t>41-42</t>
  </si>
  <si>
    <t>14/8</t>
  </si>
  <si>
    <t>43-44</t>
  </si>
  <si>
    <t>0</t>
  </si>
  <si>
    <t>5/3</t>
  </si>
  <si>
    <t>СЕВЕРЮХИН Никита</t>
  </si>
  <si>
    <t>Ижевск, РФ</t>
  </si>
  <si>
    <t>КАНТОРОВ Михаил</t>
  </si>
  <si>
    <t>Астана, Казахстан</t>
  </si>
  <si>
    <t>40</t>
  </si>
  <si>
    <t>МЕЗЕНИНА Ксения</t>
  </si>
  <si>
    <t>НЕВЬЯНЦЕВА Алена</t>
  </si>
  <si>
    <t>КЛЕПЦОВ Григорий</t>
  </si>
  <si>
    <t>21-22</t>
  </si>
  <si>
    <t>Сарапул, УР, РФ</t>
  </si>
  <si>
    <t>9-10</t>
  </si>
  <si>
    <t>17-18</t>
  </si>
  <si>
    <t>19-21</t>
  </si>
  <si>
    <t>32-34</t>
  </si>
  <si>
    <t>35</t>
  </si>
  <si>
    <t>36-37</t>
  </si>
  <si>
    <t>45</t>
  </si>
  <si>
    <t>41</t>
  </si>
  <si>
    <t>42-45</t>
  </si>
  <si>
    <t>46-48</t>
  </si>
  <si>
    <t>49</t>
  </si>
  <si>
    <t>50-51</t>
  </si>
  <si>
    <t>52</t>
  </si>
  <si>
    <t>АНИСИМОВ Сергей
МИНЦ Наталья</t>
  </si>
  <si>
    <t>АЛЕКСЕЕВ Александр
МЕЗЕНИНА Ксения</t>
  </si>
  <si>
    <t>Форвард
Челябинск, РФ</t>
  </si>
  <si>
    <t>КОМОГАЕВ Павел
МАКСИМОВ Алексей</t>
  </si>
  <si>
    <t>Челябинск, РФ
Снежинск, ЧО, РФ</t>
  </si>
  <si>
    <t>Челябинск, РФ
Миасс, ЧО, РФ</t>
  </si>
  <si>
    <t>МУХАМАТНУРОВ Руслан
МАЗУРИНА Марина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</si>
</sst>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h:mm:ss;@"/>
    <numFmt numFmtId="178" formatCode="mm:ss.0;@"/>
    <numFmt numFmtId="179" formatCode="mm:ss.0;;"/>
    <numFmt numFmtId="180" formatCode="0.0"/>
    <numFmt numFmtId="181" formatCode="[$-FC19]d\ mmmm\ yyyy\ &quot;г.&quot;"/>
    <numFmt numFmtId="182" formatCode="0;;"/>
    <numFmt numFmtId="183" formatCode="h:mm:ss.0;@"/>
    <numFmt numFmtId="184" formatCode="h:mm:ss.0;;"/>
    <numFmt numFmtId="185" formatCode="hh:mm:ss.0;@"/>
    <numFmt numFmtId="186" formatCode="h:mm;@"/>
    <numFmt numFmtId="187" formatCode="0.00\ \к\м"/>
    <numFmt numFmtId="188" formatCode="#,##0_c\c\т\а\р\т\о\в\а\л\о"/>
    <numFmt numFmtId="189" formatCode="#,##0_с\к\л\а\c\c\и\ф\и\ц\и\р\о\в\а\н\о"/>
    <numFmt numFmtId="190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i/>
      <sz val="8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top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89" fontId="9" fillId="0" borderId="13" xfId="0" applyNumberFormat="1" applyFont="1" applyFill="1" applyBorder="1" applyAlignment="1">
      <alignment horizontal="center" vertical="center" wrapText="1"/>
    </xf>
    <xf numFmtId="189" fontId="9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/>
    </xf>
    <xf numFmtId="0" fontId="6" fillId="0" borderId="10" xfId="0" applyFont="1" applyFill="1" applyBorder="1" applyAlignment="1" quotePrefix="1">
      <alignment horizontal="center" vertical="top"/>
    </xf>
    <xf numFmtId="0" fontId="11" fillId="0" borderId="10" xfId="0" applyFont="1" applyFill="1" applyBorder="1" applyAlignment="1" quotePrefix="1">
      <alignment horizontal="center" vertical="top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 quotePrefix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center" textRotation="90" wrapText="1"/>
    </xf>
    <xf numFmtId="1" fontId="4" fillId="0" borderId="19" xfId="0" applyNumberFormat="1" applyFont="1" applyFill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quotePrefix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top" wrapText="1"/>
    </xf>
    <xf numFmtId="1" fontId="9" fillId="0" borderId="27" xfId="0" applyNumberFormat="1" applyFont="1" applyFill="1" applyBorder="1" applyAlignment="1">
      <alignment horizontal="center" vertical="top" wrapText="1"/>
    </xf>
    <xf numFmtId="1" fontId="9" fillId="0" borderId="20" xfId="0" applyNumberFormat="1" applyFont="1" applyFill="1" applyBorder="1" applyAlignment="1">
      <alignment horizontal="center" vertical="top" wrapText="1"/>
    </xf>
    <xf numFmtId="182" fontId="9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2" fontId="9" fillId="0" borderId="18" xfId="0" applyNumberFormat="1" applyFont="1" applyFill="1" applyBorder="1" applyAlignment="1">
      <alignment horizontal="center" vertical="top" wrapText="1"/>
    </xf>
    <xf numFmtId="182" fontId="9" fillId="0" borderId="27" xfId="0" applyNumberFormat="1" applyFont="1" applyFill="1" applyBorder="1" applyAlignment="1">
      <alignment horizontal="center" vertical="top" wrapText="1"/>
    </xf>
    <xf numFmtId="182" fontId="9" fillId="0" borderId="2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BADB~1\LOCALS~1\Temp\Documents%20and%20Settings\Samsung\&#1056;&#1072;&#1073;&#1086;&#1095;&#1080;&#1081;%20&#1089;&#1090;&#1086;&#1083;\&#1042;&#1086;&#1079;&#1088;&#1086;&#1078;&#1076;&#1077;&#1085;&#1080;&#1077;07\&#1050;&#1086;&#1087;&#1080;&#1103;%20VOZ_07_r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енализация"/>
      <sheetName val="СекцияФиниш"/>
      <sheetName val="СекцияФиниш - Абсолют"/>
      <sheetName val="Командный"/>
      <sheetName val="Команды"/>
      <sheetName val="Порядок Секция1"/>
      <sheetName val="СУ1"/>
      <sheetName val="СУ2)"/>
      <sheetName val="Секция1"/>
      <sheetName val="Порядок2"/>
      <sheetName val="СУ3)"/>
      <sheetName val="СУ3ст"/>
      <sheetName val="СУ4)"/>
      <sheetName val="СУ4ст"/>
      <sheetName val="СУ5)"/>
      <sheetName val="СУ6)"/>
      <sheetName val="СУ7)"/>
      <sheetName val="СУ7ст"/>
      <sheetName val="СУ8)"/>
      <sheetName val="СУ9)"/>
      <sheetName val="наградная"/>
      <sheetName val="СУ2"/>
      <sheetName val="СУ3"/>
      <sheetName val="СУ4"/>
      <sheetName val="СУ5"/>
      <sheetName val="СУ6"/>
      <sheetName val="Круг2"/>
    </sheetNames>
    <sheetDataSet>
      <sheetData sheetId="0">
        <row r="7">
          <cell r="B7" t="str">
            <v>-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  <cell r="BA7">
            <v>52</v>
          </cell>
          <cell r="BB7">
            <v>53</v>
          </cell>
          <cell r="BC7">
            <v>54</v>
          </cell>
          <cell r="BD7">
            <v>55</v>
          </cell>
          <cell r="BE7">
            <v>56</v>
          </cell>
          <cell r="BF7">
            <v>57</v>
          </cell>
          <cell r="BG7">
            <v>58</v>
          </cell>
        </row>
        <row r="8">
          <cell r="B8" t="str">
            <v>0000</v>
          </cell>
          <cell r="C8" t="str">
            <v>Хамзин И.
Екатеринбург</v>
          </cell>
          <cell r="D8" t="str">
            <v>ХАМЗИН Иван
БОЖЕНОВ Дмитрий</v>
          </cell>
          <cell r="E8" t="str">
            <v>Екатеринбург
Екатеринбург</v>
          </cell>
          <cell r="F8" t="str">
            <v>ВАЗ-21099</v>
          </cell>
          <cell r="G8" t="str">
            <v>Нули</v>
          </cell>
          <cell r="H8" t="str">
            <v> </v>
          </cell>
          <cell r="I8">
            <v>1</v>
          </cell>
          <cell r="J8">
            <v>0.003071759259259259</v>
          </cell>
          <cell r="K8">
            <v>0.0032534722222222223</v>
          </cell>
          <cell r="L8">
            <v>0.0077314814814814815</v>
          </cell>
          <cell r="M8">
            <v>0</v>
          </cell>
          <cell r="N8">
            <v>0.0023020833333333335</v>
          </cell>
          <cell r="O8">
            <v>0</v>
          </cell>
          <cell r="P8">
            <v>0.007792824074074074</v>
          </cell>
          <cell r="Q8">
            <v>0.002372685185185185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AM8">
            <v>0.006325231481481481</v>
          </cell>
          <cell r="AN8">
            <v>0</v>
          </cell>
          <cell r="AO8">
            <v>0.006325231481481481</v>
          </cell>
          <cell r="AP8">
            <v>0.026524305555555554</v>
          </cell>
          <cell r="AQ8">
            <v>0</v>
          </cell>
          <cell r="AR8">
            <v>0.026524305555555554</v>
          </cell>
          <cell r="AV8">
            <v>0.003071759259259259</v>
          </cell>
          <cell r="AW8">
            <v>0.0032534722222222223</v>
          </cell>
          <cell r="AX8">
            <v>0.0077314814814814815</v>
          </cell>
          <cell r="AZ8">
            <v>0.0023020833333333335</v>
          </cell>
          <cell r="BB8">
            <v>0.007792824074074074</v>
          </cell>
          <cell r="BC8">
            <v>0.002372685185185185</v>
          </cell>
        </row>
        <row r="9">
          <cell r="B9" t="str">
            <v>000</v>
          </cell>
          <cell r="C9" t="str">
            <v>Ивлева А.
Екатеринбург</v>
          </cell>
          <cell r="D9" t="str">
            <v>ИВЛЕВА Анна
БАГДАСАРЯН Гарик</v>
          </cell>
          <cell r="E9" t="str">
            <v>Екатеринбург
Екатеринбург</v>
          </cell>
          <cell r="F9" t="str">
            <v>ВАЗ 21124</v>
          </cell>
          <cell r="G9" t="str">
            <v>Нули</v>
          </cell>
          <cell r="H9" t="str">
            <v> </v>
          </cell>
          <cell r="I9">
            <v>1</v>
          </cell>
          <cell r="J9">
            <v>0.002940972222222223</v>
          </cell>
          <cell r="K9">
            <v>0.0036203703703703697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10</v>
          </cell>
          <cell r="X9">
            <v>20</v>
          </cell>
          <cell r="AM9">
            <v>0.006561342592592593</v>
          </cell>
          <cell r="AN9">
            <v>0.00034722222222222224</v>
          </cell>
          <cell r="AO9">
            <v>0.006908564814814814</v>
          </cell>
          <cell r="AP9">
            <v>0.006561342592592593</v>
          </cell>
          <cell r="AQ9">
            <v>0.00034722222222222224</v>
          </cell>
          <cell r="AR9">
            <v>0.006908564814814814</v>
          </cell>
          <cell r="AV9">
            <v>0.002940972222222223</v>
          </cell>
          <cell r="AW9">
            <v>0.0036203703703703697</v>
          </cell>
        </row>
        <row r="10">
          <cell r="B10" t="str">
            <v>00</v>
          </cell>
          <cell r="C10" t="str">
            <v>Плаксин А.
Челябинск</v>
          </cell>
          <cell r="D10" t="str">
            <v>ПЛАКСИН Алексей
КОЖЕВНИКОВА Татьяна</v>
          </cell>
          <cell r="E10" t="str">
            <v>Челябинск
Челябинск</v>
          </cell>
          <cell r="F10" t="str">
            <v>ВАЗ 21065</v>
          </cell>
          <cell r="G10" t="str">
            <v>Нули</v>
          </cell>
          <cell r="H10" t="str">
            <v> </v>
          </cell>
          <cell r="I10">
            <v>1</v>
          </cell>
          <cell r="J10" t="str">
            <v>нс</v>
          </cell>
          <cell r="K10" t="str">
            <v>нс</v>
          </cell>
          <cell r="L10">
            <v>0.011086805555555556</v>
          </cell>
          <cell r="M10">
            <v>0</v>
          </cell>
          <cell r="N10">
            <v>0.004236111111111111</v>
          </cell>
          <cell r="O10">
            <v>0</v>
          </cell>
          <cell r="P10">
            <v>0.011461805555555553</v>
          </cell>
          <cell r="Q10">
            <v>0.003795138888888889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M10" t="e">
            <v>#VALUE!</v>
          </cell>
          <cell r="AN10">
            <v>0</v>
          </cell>
          <cell r="AO10" t="e">
            <v>#VALUE!</v>
          </cell>
          <cell r="AP10" t="e">
            <v>#VALUE!</v>
          </cell>
          <cell r="AQ10">
            <v>0</v>
          </cell>
          <cell r="AR10" t="e">
            <v>#VALUE!</v>
          </cell>
          <cell r="AV10" t="str">
            <v>нс</v>
          </cell>
          <cell r="AW10" t="str">
            <v>нс</v>
          </cell>
          <cell r="AX10">
            <v>0.011086805555555556</v>
          </cell>
          <cell r="AZ10">
            <v>0.004236111111111111</v>
          </cell>
          <cell r="BB10">
            <v>0.011461805555555553</v>
          </cell>
          <cell r="BC10">
            <v>0.003795138888888889</v>
          </cell>
        </row>
        <row r="11">
          <cell r="B11">
            <v>1</v>
          </cell>
          <cell r="C11" t="str">
            <v>Урал-Мотор-Спорт ОСТО
Екатеринбург</v>
          </cell>
          <cell r="D11" t="str">
            <v>ТРУХИН Андрей
ПЕТРОВ Александр</v>
          </cell>
          <cell r="E11" t="str">
            <v>Екатеринбург
Екатеринбург</v>
          </cell>
          <cell r="F11" t="str">
            <v>Субару Импреза</v>
          </cell>
          <cell r="G11" t="str">
            <v>Клуб-4х4</v>
          </cell>
          <cell r="H11" t="str">
            <v> </v>
          </cell>
          <cell r="I11">
            <v>2</v>
          </cell>
          <cell r="J11">
            <v>0.002556712962962963</v>
          </cell>
          <cell r="K11">
            <v>0.0020162037037037036</v>
          </cell>
          <cell r="L11">
            <v>0.0077314814814814815</v>
          </cell>
          <cell r="M11">
            <v>0</v>
          </cell>
          <cell r="N11">
            <v>0.0023020833333333335</v>
          </cell>
          <cell r="O11">
            <v>0</v>
          </cell>
          <cell r="P11">
            <v>0.007792824074074074</v>
          </cell>
          <cell r="Q11">
            <v>0.002372685185185185</v>
          </cell>
          <cell r="R11">
            <v>0.001959490740740741</v>
          </cell>
          <cell r="S11">
            <v>0</v>
          </cell>
          <cell r="T11">
            <v>0.002510416666666667</v>
          </cell>
          <cell r="U11">
            <v>0.0019849537037037036</v>
          </cell>
          <cell r="AM11">
            <v>0.004572916666666666</v>
          </cell>
          <cell r="AN11">
            <v>0</v>
          </cell>
          <cell r="AO11">
            <v>0.004572916666666666</v>
          </cell>
          <cell r="AP11">
            <v>0.031226851851851853</v>
          </cell>
          <cell r="AQ11">
            <v>0</v>
          </cell>
          <cell r="AR11">
            <v>0.031226851851851853</v>
          </cell>
          <cell r="AV11">
            <v>0.002556712962962963</v>
          </cell>
          <cell r="AW11">
            <v>0.0020162037037037036</v>
          </cell>
          <cell r="AX11">
            <v>0.0077314814814814815</v>
          </cell>
          <cell r="AZ11">
            <v>0.0023020833333333335</v>
          </cell>
          <cell r="BB11">
            <v>0.007792824074074074</v>
          </cell>
          <cell r="BC11">
            <v>0.002372685185185185</v>
          </cell>
          <cell r="BD11">
            <v>0.001959490740740741</v>
          </cell>
          <cell r="BF11">
            <v>0.002510416666666667</v>
          </cell>
          <cell r="BG11">
            <v>0.0019849537037037036</v>
          </cell>
        </row>
        <row r="12">
          <cell r="B12">
            <v>2</v>
          </cell>
          <cell r="C12" t="str">
            <v>Церлюкевич А.
Пермь</v>
          </cell>
          <cell r="D12" t="str">
            <v>ЦЕРЛЮКЕВИЧ Алексей
ТРЕГУБОВ Григорий</v>
          </cell>
          <cell r="E12" t="str">
            <v>Пермь
Пермь</v>
          </cell>
          <cell r="F12" t="str">
            <v>Субару Импреза</v>
          </cell>
          <cell r="G12" t="str">
            <v>Клуб-4х4</v>
          </cell>
          <cell r="H12" t="str">
            <v> </v>
          </cell>
          <cell r="I12">
            <v>2</v>
          </cell>
          <cell r="J12">
            <v>0.0025277777777777777</v>
          </cell>
          <cell r="K12">
            <v>0.002</v>
          </cell>
          <cell r="L12">
            <v>0.0077222222222222215</v>
          </cell>
          <cell r="M12">
            <v>0</v>
          </cell>
          <cell r="N12">
            <v>0.002309027777777778</v>
          </cell>
          <cell r="O12" t="str">
            <v>СХОД</v>
          </cell>
          <cell r="P12" t="str">
            <v>СХОД</v>
          </cell>
          <cell r="Q12" t="str">
            <v>СХОД</v>
          </cell>
          <cell r="R12" t="str">
            <v>СХОД</v>
          </cell>
          <cell r="S12" t="str">
            <v>СХОД</v>
          </cell>
          <cell r="T12" t="str">
            <v>СХОД</v>
          </cell>
          <cell r="U12" t="str">
            <v>СХОД</v>
          </cell>
          <cell r="AM12">
            <v>0.004527777777777778</v>
          </cell>
          <cell r="AN12">
            <v>0</v>
          </cell>
          <cell r="AO12">
            <v>0.004527777777777778</v>
          </cell>
          <cell r="AP12" t="str">
            <v>СХОД</v>
          </cell>
          <cell r="AQ12">
            <v>0</v>
          </cell>
          <cell r="AR12" t="str">
            <v>СХОД</v>
          </cell>
          <cell r="AV12">
            <v>0.0025277777777777777</v>
          </cell>
          <cell r="AW12">
            <v>0.002</v>
          </cell>
          <cell r="AX12">
            <v>0.0077222222222222215</v>
          </cell>
          <cell r="AZ12">
            <v>0.002309027777777778</v>
          </cell>
          <cell r="BA12" t="str">
            <v>СХОД</v>
          </cell>
          <cell r="BB12" t="str">
            <v>СХОД</v>
          </cell>
          <cell r="BC12" t="str">
            <v>СХОД</v>
          </cell>
          <cell r="BD12" t="str">
            <v>СХОД</v>
          </cell>
          <cell r="BE12" t="str">
            <v>СХОД</v>
          </cell>
          <cell r="BF12" t="str">
            <v>СХОД</v>
          </cell>
          <cell r="BG12" t="str">
            <v>СХОД</v>
          </cell>
        </row>
        <row r="13">
          <cell r="B13">
            <v>3</v>
          </cell>
          <cell r="C13" t="str">
            <v>Урал-Мотор-Спорт ОСТО
Екатеринбург</v>
          </cell>
          <cell r="D13" t="str">
            <v>ПЕТРОВ Алексей
САЛЬНИКОВ Виктор</v>
          </cell>
          <cell r="E13" t="str">
            <v>Екатеринбург
Екатеринбург</v>
          </cell>
          <cell r="F13" t="str">
            <v>Субару Импреза</v>
          </cell>
          <cell r="G13" t="str">
            <v>Клуб-4х4</v>
          </cell>
          <cell r="H13" t="str">
            <v> </v>
          </cell>
          <cell r="I13">
            <v>2</v>
          </cell>
          <cell r="J13">
            <v>0.0034652777777777776</v>
          </cell>
          <cell r="K13">
            <v>0.0020729166666666665</v>
          </cell>
          <cell r="L13">
            <v>0.008300925925925925</v>
          </cell>
          <cell r="M13">
            <v>0</v>
          </cell>
          <cell r="N13">
            <v>0.0025509259259259257</v>
          </cell>
          <cell r="O13">
            <v>0</v>
          </cell>
          <cell r="P13">
            <v>0.008015046296296296</v>
          </cell>
          <cell r="Q13">
            <v>0.002523148148148148</v>
          </cell>
          <cell r="R13">
            <v>0.0020821759259259257</v>
          </cell>
          <cell r="S13">
            <v>0</v>
          </cell>
          <cell r="T13">
            <v>0.002642361111111111</v>
          </cell>
          <cell r="U13">
            <v>0.0021226851851851854</v>
          </cell>
          <cell r="AM13">
            <v>0.0055381944444444445</v>
          </cell>
          <cell r="AN13">
            <v>0</v>
          </cell>
          <cell r="AO13">
            <v>0.0055381944444444445</v>
          </cell>
          <cell r="AP13">
            <v>0.03377546296296296</v>
          </cell>
          <cell r="AQ13">
            <v>0</v>
          </cell>
          <cell r="AR13">
            <v>0.03377546296296296</v>
          </cell>
          <cell r="AV13">
            <v>0.0034652777777777776</v>
          </cell>
          <cell r="AW13">
            <v>0.0020729166666666665</v>
          </cell>
          <cell r="AX13">
            <v>0.008300925925925925</v>
          </cell>
          <cell r="AZ13">
            <v>0.0025509259259259257</v>
          </cell>
          <cell r="BB13">
            <v>0.008015046296296296</v>
          </cell>
          <cell r="BC13">
            <v>0.002523148148148148</v>
          </cell>
          <cell r="BD13">
            <v>0.0020821759259259257</v>
          </cell>
          <cell r="BF13">
            <v>0.002642361111111111</v>
          </cell>
          <cell r="BG13">
            <v>0.0021226851851851854</v>
          </cell>
        </row>
        <row r="14">
          <cell r="B14">
            <v>4</v>
          </cell>
          <cell r="C14" t="str">
            <v>Урал-Ралли
Екатеринбург</v>
          </cell>
          <cell r="D14" t="str">
            <v>КИЛУНИН Владимир
КИЛУНИНА Татьяна</v>
          </cell>
          <cell r="E14" t="str">
            <v>Екатеринбург
Екатеринбург</v>
          </cell>
          <cell r="F14" t="str">
            <v>Субару Импреза</v>
          </cell>
          <cell r="G14" t="str">
            <v>Клуб-4х4</v>
          </cell>
          <cell r="H14" t="str">
            <v> </v>
          </cell>
          <cell r="I14">
            <v>2</v>
          </cell>
          <cell r="J14">
            <v>0.027116898148148147</v>
          </cell>
          <cell r="K14">
            <v>0.0022199074074074074</v>
          </cell>
          <cell r="L14">
            <v>0.008578703703703705</v>
          </cell>
          <cell r="M14">
            <v>0</v>
          </cell>
          <cell r="N14">
            <v>0.0025810185185185185</v>
          </cell>
          <cell r="O14">
            <v>0</v>
          </cell>
          <cell r="P14">
            <v>0.008836805555555554</v>
          </cell>
          <cell r="Q14">
            <v>0.002685185185185185</v>
          </cell>
          <cell r="R14">
            <v>0.002170138888888889</v>
          </cell>
          <cell r="S14">
            <v>0</v>
          </cell>
          <cell r="T14">
            <v>0.0027685185185185187</v>
          </cell>
          <cell r="U14">
            <v>0.0021979166666666666</v>
          </cell>
          <cell r="X14">
            <v>290</v>
          </cell>
          <cell r="AM14">
            <v>0.029336805555555553</v>
          </cell>
          <cell r="AN14">
            <v>0.0033564814814814816</v>
          </cell>
          <cell r="AO14">
            <v>0.032693287037037035</v>
          </cell>
          <cell r="AP14">
            <v>0.05915509259259259</v>
          </cell>
          <cell r="AQ14">
            <v>0.0033564814814814816</v>
          </cell>
          <cell r="AR14">
            <v>0.06251157407407408</v>
          </cell>
          <cell r="AV14">
            <v>0.027116898148148147</v>
          </cell>
          <cell r="AW14">
            <v>0.0022199074074074074</v>
          </cell>
          <cell r="AX14">
            <v>0.008578703703703705</v>
          </cell>
          <cell r="AZ14">
            <v>0.0025810185185185185</v>
          </cell>
          <cell r="BB14">
            <v>0.008836805555555554</v>
          </cell>
          <cell r="BC14">
            <v>0.002685185185185185</v>
          </cell>
          <cell r="BD14">
            <v>0.002170138888888889</v>
          </cell>
          <cell r="BF14">
            <v>0.0027685185185185187</v>
          </cell>
          <cell r="BG14">
            <v>0.0021979166666666666</v>
          </cell>
        </row>
        <row r="15">
          <cell r="B15">
            <v>5</v>
          </cell>
          <cell r="C15" t="str">
            <v>Жернаков Г.
Екатеринбург</v>
          </cell>
          <cell r="D15" t="str">
            <v>СИМАГИН Антон
ЖЕРНАКОВ Григорий</v>
          </cell>
          <cell r="E15" t="str">
            <v>Екатеринбург
Екатеринбург</v>
          </cell>
          <cell r="F15" t="str">
            <v>Субару
Легаси</v>
          </cell>
          <cell r="G15" t="str">
            <v>Клуб-4х4</v>
          </cell>
          <cell r="H15" t="str">
            <v> </v>
          </cell>
          <cell r="I15">
            <v>2</v>
          </cell>
          <cell r="J15">
            <v>0.0071875</v>
          </cell>
          <cell r="K15">
            <v>0.002519675925925926</v>
          </cell>
          <cell r="L15">
            <v>0.009403935185185185</v>
          </cell>
          <cell r="M15">
            <v>0</v>
          </cell>
          <cell r="N15">
            <v>0.003498842592592592</v>
          </cell>
          <cell r="O15">
            <v>0</v>
          </cell>
          <cell r="P15">
            <v>0.009475694444444445</v>
          </cell>
          <cell r="Q15">
            <v>0.0036377314814814814</v>
          </cell>
          <cell r="R15">
            <v>0.0024652777777777776</v>
          </cell>
          <cell r="S15">
            <v>0</v>
          </cell>
          <cell r="T15">
            <v>0.003050925925925926</v>
          </cell>
          <cell r="U15">
            <v>0.0025046296296296297</v>
          </cell>
          <cell r="V15">
            <v>80</v>
          </cell>
          <cell r="W15">
            <v>240</v>
          </cell>
          <cell r="AM15">
            <v>0.009707175925925926</v>
          </cell>
          <cell r="AN15">
            <v>0.003703703703703704</v>
          </cell>
          <cell r="AO15">
            <v>0.01341087962962963</v>
          </cell>
          <cell r="AP15">
            <v>0.04374421296296296</v>
          </cell>
          <cell r="AQ15">
            <v>0.003703703703703704</v>
          </cell>
          <cell r="AR15">
            <v>0.04744791666666666</v>
          </cell>
          <cell r="AV15">
            <v>0.0071875</v>
          </cell>
          <cell r="AW15">
            <v>0.002519675925925926</v>
          </cell>
          <cell r="AX15">
            <v>0.009403935185185185</v>
          </cell>
          <cell r="AZ15">
            <v>0.003498842592592592</v>
          </cell>
          <cell r="BB15">
            <v>0.009475694444444445</v>
          </cell>
          <cell r="BC15">
            <v>0.0036377314814814814</v>
          </cell>
          <cell r="BD15">
            <v>0.0024652777777777776</v>
          </cell>
          <cell r="BF15">
            <v>0.003050925925925926</v>
          </cell>
          <cell r="BG15">
            <v>0.0025046296296296297</v>
          </cell>
        </row>
        <row r="16">
          <cell r="B16">
            <v>6</v>
          </cell>
          <cell r="C16" t="str">
            <v>Урал-Ралли
Екатеринбург</v>
          </cell>
          <cell r="D16" t="str">
            <v>НАЗИРОВ Денис
КУЦАЕВ Дмитрий</v>
          </cell>
          <cell r="E16" t="str">
            <v>Екатеринбург
Екатеринбург</v>
          </cell>
          <cell r="F16" t="str">
            <v>Субару Импреза</v>
          </cell>
          <cell r="G16" t="str">
            <v>Клуб-4х4</v>
          </cell>
          <cell r="H16" t="str">
            <v> </v>
          </cell>
          <cell r="I16">
            <v>2</v>
          </cell>
          <cell r="J16">
            <v>0.0026574074074074074</v>
          </cell>
          <cell r="K16">
            <v>0.0020902777777777777</v>
          </cell>
          <cell r="L16">
            <v>0.008137731481481482</v>
          </cell>
          <cell r="M16">
            <v>0</v>
          </cell>
          <cell r="N16">
            <v>0.002369212962962963</v>
          </cell>
          <cell r="O16">
            <v>0</v>
          </cell>
          <cell r="P16">
            <v>0.008184027777777778</v>
          </cell>
          <cell r="Q16">
            <v>0.0024108796296296296</v>
          </cell>
          <cell r="R16">
            <v>0.002140046296296296</v>
          </cell>
          <cell r="S16">
            <v>0</v>
          </cell>
          <cell r="T16">
            <v>0.0026886574074074074</v>
          </cell>
          <cell r="U16">
            <v>0.002119212962962963</v>
          </cell>
          <cell r="AM16">
            <v>0.004747685185185185</v>
          </cell>
          <cell r="AN16">
            <v>0</v>
          </cell>
          <cell r="AO16">
            <v>0.004747685185185185</v>
          </cell>
          <cell r="AP16">
            <v>0.032797453703703704</v>
          </cell>
          <cell r="AQ16">
            <v>0</v>
          </cell>
          <cell r="AR16">
            <v>0.032797453703703704</v>
          </cell>
          <cell r="AV16">
            <v>0.0026574074074074074</v>
          </cell>
          <cell r="AW16">
            <v>0.0020902777777777777</v>
          </cell>
          <cell r="AX16">
            <v>0.008137731481481482</v>
          </cell>
          <cell r="AZ16">
            <v>0.002369212962962963</v>
          </cell>
          <cell r="BB16">
            <v>0.008184027777777778</v>
          </cell>
          <cell r="BC16">
            <v>0.0024108796296296296</v>
          </cell>
          <cell r="BD16">
            <v>0.002140046296296296</v>
          </cell>
          <cell r="BF16">
            <v>0.0026886574074074074</v>
          </cell>
          <cell r="BG16">
            <v>0.002119212962962963</v>
          </cell>
        </row>
        <row r="17">
          <cell r="B17">
            <v>9</v>
          </cell>
          <cell r="C17" t="str">
            <v>Попов И.
Екатеринбург</v>
          </cell>
          <cell r="D17" t="str">
            <v>ПОПОВ Иван                           СОХРАННЫЙ Антон</v>
          </cell>
          <cell r="E17" t="str">
            <v>Екатеринбург
Екатеринбург</v>
          </cell>
          <cell r="F17" t="str">
            <v>Митсубиси
Лансер EVO</v>
          </cell>
          <cell r="G17" t="str">
            <v>Клуб-4х4</v>
          </cell>
          <cell r="H17" t="str">
            <v> </v>
          </cell>
          <cell r="I17">
            <v>2</v>
          </cell>
          <cell r="J17">
            <v>0.002576388888888889</v>
          </cell>
          <cell r="K17">
            <v>0.0021967592592592594</v>
          </cell>
          <cell r="L17">
            <v>0.008924768518518518</v>
          </cell>
          <cell r="M17">
            <v>0</v>
          </cell>
          <cell r="N17">
            <v>0.002832175925925926</v>
          </cell>
          <cell r="O17">
            <v>0</v>
          </cell>
          <cell r="P17">
            <v>0.008777777777777778</v>
          </cell>
          <cell r="Q17">
            <v>0.002835648148148148</v>
          </cell>
          <cell r="R17">
            <v>0.002375</v>
          </cell>
          <cell r="S17">
            <v>0</v>
          </cell>
          <cell r="T17">
            <v>0.002724537037037037</v>
          </cell>
          <cell r="U17">
            <v>0.0022337962962962967</v>
          </cell>
          <cell r="V17">
            <v>30</v>
          </cell>
          <cell r="X17">
            <v>20</v>
          </cell>
          <cell r="AF17">
            <v>10</v>
          </cell>
          <cell r="AH17">
            <v>180</v>
          </cell>
          <cell r="AM17">
            <v>0.004773148148148148</v>
          </cell>
          <cell r="AN17">
            <v>0.0005787037037037037</v>
          </cell>
          <cell r="AO17">
            <v>0.0053518518518518516</v>
          </cell>
          <cell r="AP17">
            <v>0.03547685185185185</v>
          </cell>
          <cell r="AQ17">
            <v>0.002777777777777778</v>
          </cell>
          <cell r="AR17">
            <v>0.038254629629629625</v>
          </cell>
          <cell r="AV17">
            <v>0.002576388888888889</v>
          </cell>
          <cell r="AW17">
            <v>0.0021967592592592594</v>
          </cell>
          <cell r="AX17">
            <v>0.008924768518518518</v>
          </cell>
          <cell r="AZ17">
            <v>0.002832175925925926</v>
          </cell>
          <cell r="BB17">
            <v>0.008777777777777778</v>
          </cell>
          <cell r="BC17">
            <v>0.002835648148148148</v>
          </cell>
          <cell r="BD17">
            <v>0.002375</v>
          </cell>
          <cell r="BF17">
            <v>0.002724537037037037</v>
          </cell>
          <cell r="BG17">
            <v>0.0022337962962962967</v>
          </cell>
        </row>
        <row r="18">
          <cell r="B18">
            <v>10</v>
          </cell>
          <cell r="C18" t="str">
            <v>Борисов Ф.
Челябинск</v>
          </cell>
          <cell r="D18" t="str">
            <v>БОРИСОВ Феликс
ПУЗАНОВ Владимир</v>
          </cell>
          <cell r="E18" t="str">
            <v>Челябинск
Челябинск</v>
          </cell>
          <cell r="F18" t="str">
            <v>Ауди-80</v>
          </cell>
          <cell r="G18" t="str">
            <v>Клуб-4х4</v>
          </cell>
          <cell r="H18" t="str">
            <v> </v>
          </cell>
          <cell r="I18">
            <v>2</v>
          </cell>
          <cell r="J18">
            <v>0.002953703703703703</v>
          </cell>
          <cell r="K18">
            <v>0.0022731481481481483</v>
          </cell>
          <cell r="L18">
            <v>0.008465277777777778</v>
          </cell>
          <cell r="M18">
            <v>0</v>
          </cell>
          <cell r="N18">
            <v>0.0026805555555555554</v>
          </cell>
          <cell r="O18">
            <v>0</v>
          </cell>
          <cell r="P18">
            <v>0.00880324074074074</v>
          </cell>
          <cell r="Q18">
            <v>0.002994212962962963</v>
          </cell>
          <cell r="R18">
            <v>0.0023252314814814815</v>
          </cell>
          <cell r="S18">
            <v>0</v>
          </cell>
          <cell r="T18">
            <v>0.0028912037037037036</v>
          </cell>
          <cell r="U18">
            <v>0.0057696759259259255</v>
          </cell>
          <cell r="AM18">
            <v>0.0052268518518518515</v>
          </cell>
          <cell r="AN18">
            <v>0</v>
          </cell>
          <cell r="AO18">
            <v>0.0052268518518518515</v>
          </cell>
          <cell r="AP18">
            <v>0.03915625</v>
          </cell>
          <cell r="AQ18">
            <v>0</v>
          </cell>
          <cell r="AR18">
            <v>0.03915625</v>
          </cell>
          <cell r="AV18">
            <v>0.002953703703703703</v>
          </cell>
          <cell r="AW18">
            <v>0.0022731481481481483</v>
          </cell>
          <cell r="AX18">
            <v>0.008465277777777778</v>
          </cell>
          <cell r="AZ18">
            <v>0.0026805555555555554</v>
          </cell>
          <cell r="BB18">
            <v>0.00880324074074074</v>
          </cell>
          <cell r="BC18">
            <v>0.002994212962962963</v>
          </cell>
          <cell r="BD18">
            <v>0.0023252314814814815</v>
          </cell>
          <cell r="BF18">
            <v>0.0028912037037037036</v>
          </cell>
          <cell r="BG18">
            <v>0.0057696759259259255</v>
          </cell>
        </row>
        <row r="19">
          <cell r="B19">
            <v>11</v>
          </cell>
          <cell r="C19" t="str">
            <v>Баев В.
Челябинск</v>
          </cell>
          <cell r="D19" t="str">
            <v>КЛИМОВ Эдуард
БОЙКО Андрей</v>
          </cell>
          <cell r="E19" t="str">
            <v>Челябинск
Челябинск</v>
          </cell>
          <cell r="F19" t="str">
            <v>ВАЗ-2108</v>
          </cell>
          <cell r="G19" t="str">
            <v>Клуб-4х4</v>
          </cell>
          <cell r="H19" t="str">
            <v> </v>
          </cell>
          <cell r="I19">
            <v>2</v>
          </cell>
          <cell r="J19">
            <v>0.003407407407407407</v>
          </cell>
          <cell r="K19">
            <v>0.002181712962962963</v>
          </cell>
          <cell r="L19">
            <v>0.008532407407407407</v>
          </cell>
          <cell r="M19">
            <v>0</v>
          </cell>
          <cell r="N19">
            <v>0.0027175925925925926</v>
          </cell>
          <cell r="O19">
            <v>0</v>
          </cell>
          <cell r="P19">
            <v>0.008284722222222223</v>
          </cell>
          <cell r="Q19">
            <v>0.002694444444444444</v>
          </cell>
          <cell r="R19">
            <v>0.002158564814814815</v>
          </cell>
          <cell r="S19">
            <v>0</v>
          </cell>
          <cell r="T19">
            <v>0.0027488425925925927</v>
          </cell>
          <cell r="U19">
            <v>0.002172453703703704</v>
          </cell>
          <cell r="AM19">
            <v>0.00558912037037037</v>
          </cell>
          <cell r="AN19">
            <v>0</v>
          </cell>
          <cell r="AO19">
            <v>0.00558912037037037</v>
          </cell>
          <cell r="AP19">
            <v>0.03489814814814815</v>
          </cell>
          <cell r="AQ19">
            <v>0</v>
          </cell>
          <cell r="AR19">
            <v>0.03489814814814815</v>
          </cell>
          <cell r="AV19">
            <v>0.003407407407407407</v>
          </cell>
          <cell r="AW19">
            <v>0.002181712962962963</v>
          </cell>
          <cell r="AX19">
            <v>0.008532407407407407</v>
          </cell>
          <cell r="AZ19">
            <v>0.0027175925925925926</v>
          </cell>
          <cell r="BB19">
            <v>0.008284722222222223</v>
          </cell>
          <cell r="BC19">
            <v>0.002694444444444444</v>
          </cell>
          <cell r="BD19">
            <v>0.002158564814814815</v>
          </cell>
          <cell r="BF19">
            <v>0.0027488425925925927</v>
          </cell>
          <cell r="BG19">
            <v>0.002172453703703704</v>
          </cell>
        </row>
        <row r="20">
          <cell r="B20">
            <v>13</v>
          </cell>
          <cell r="C20" t="str">
            <v>СТК "Зима"
Курган</v>
          </cell>
          <cell r="D20" t="str">
            <v>ДЕМАКОВ Вячеслав
ДУРОВ Сергей</v>
          </cell>
          <cell r="E20" t="str">
            <v>Курган
Курган</v>
          </cell>
          <cell r="F20" t="str">
            <v>ВАЗ-2113-37</v>
          </cell>
          <cell r="G20" t="str">
            <v>Клуб.</v>
          </cell>
          <cell r="H20" t="str">
            <v> </v>
          </cell>
          <cell r="I20">
            <v>4</v>
          </cell>
          <cell r="J20">
            <v>0.0033171296296296295</v>
          </cell>
          <cell r="K20">
            <v>0.0026620370370370374</v>
          </cell>
          <cell r="L20">
            <v>0.010104166666666668</v>
          </cell>
          <cell r="M20">
            <v>0</v>
          </cell>
          <cell r="N20">
            <v>0.003056712962962963</v>
          </cell>
          <cell r="O20">
            <v>0</v>
          </cell>
          <cell r="P20">
            <v>0.010104166666666668</v>
          </cell>
          <cell r="Q20">
            <v>0.0029745370370370373</v>
          </cell>
          <cell r="R20">
            <v>0.0025821759259259257</v>
          </cell>
          <cell r="S20">
            <v>0</v>
          </cell>
          <cell r="T20">
            <v>0.0032303240740740743</v>
          </cell>
          <cell r="U20">
            <v>0.0026145833333333333</v>
          </cell>
          <cell r="X20">
            <v>240</v>
          </cell>
          <cell r="Y20">
            <v>780</v>
          </cell>
          <cell r="AC20">
            <v>180</v>
          </cell>
          <cell r="AE20">
            <v>240</v>
          </cell>
          <cell r="AJ20">
            <v>60</v>
          </cell>
          <cell r="AK20">
            <v>120</v>
          </cell>
          <cell r="AM20">
            <v>0.005979166666666667</v>
          </cell>
          <cell r="AN20">
            <v>0.011805555555555555</v>
          </cell>
          <cell r="AO20">
            <v>0.017784722222222223</v>
          </cell>
          <cell r="AP20">
            <v>0.04064583333333334</v>
          </cell>
          <cell r="AQ20">
            <v>0.01875</v>
          </cell>
          <cell r="AR20">
            <v>0.05939583333333334</v>
          </cell>
          <cell r="AV20">
            <v>0.0033171296296296295</v>
          </cell>
          <cell r="AW20">
            <v>0.0026620370370370374</v>
          </cell>
          <cell r="AX20">
            <v>0.010104166666666668</v>
          </cell>
          <cell r="AZ20">
            <v>0.003056712962962963</v>
          </cell>
          <cell r="BB20">
            <v>0.010104166666666668</v>
          </cell>
          <cell r="BC20">
            <v>0.0029745370370370373</v>
          </cell>
          <cell r="BD20">
            <v>0.0025821759259259257</v>
          </cell>
          <cell r="BF20">
            <v>0.0032303240740740743</v>
          </cell>
          <cell r="BG20">
            <v>0.0026145833333333333</v>
          </cell>
        </row>
        <row r="21">
          <cell r="B21">
            <v>14</v>
          </cell>
          <cell r="C21" t="str">
            <v>Ekaterinburg Rally Team                      Екатеринбург</v>
          </cell>
          <cell r="D21" t="str">
            <v>РОСТИЛОВ Денис
МИНЕНКО Максим</v>
          </cell>
          <cell r="E21" t="str">
            <v>Екатеринбург
Екатеринбург</v>
          </cell>
          <cell r="F21" t="str">
            <v>ВАЗ-2108</v>
          </cell>
          <cell r="G21" t="str">
            <v>Клуб-Профи</v>
          </cell>
          <cell r="H21" t="str">
            <v> </v>
          </cell>
          <cell r="I21">
            <v>3</v>
          </cell>
          <cell r="J21">
            <v>0.005863425925925926</v>
          </cell>
          <cell r="K21">
            <v>0.002234953703703704</v>
          </cell>
          <cell r="L21">
            <v>0.008721064814814815</v>
          </cell>
          <cell r="M21" t="str">
            <v>СХОД</v>
          </cell>
          <cell r="N21">
            <v>0.0029143518518518516</v>
          </cell>
          <cell r="O21" t="str">
            <v>СХОД</v>
          </cell>
          <cell r="P21" t="str">
            <v>СХОД</v>
          </cell>
          <cell r="Q21" t="str">
            <v>СХОД</v>
          </cell>
          <cell r="R21" t="str">
            <v>СХОД</v>
          </cell>
          <cell r="S21" t="str">
            <v>СХОД</v>
          </cell>
          <cell r="T21" t="str">
            <v>СХОД</v>
          </cell>
          <cell r="U21" t="str">
            <v>СХОД</v>
          </cell>
          <cell r="AM21">
            <v>0.008098379629629629</v>
          </cell>
          <cell r="AN21">
            <v>0</v>
          </cell>
          <cell r="AO21">
            <v>0.008098379629629629</v>
          </cell>
          <cell r="AP21" t="str">
            <v>СХОД</v>
          </cell>
          <cell r="AQ21">
            <v>0</v>
          </cell>
          <cell r="AR21" t="str">
            <v>СХОД</v>
          </cell>
          <cell r="AV21">
            <v>0.005863425925925926</v>
          </cell>
          <cell r="AW21">
            <v>0.002234953703703704</v>
          </cell>
          <cell r="AX21">
            <v>0.008721064814814815</v>
          </cell>
          <cell r="AY21" t="str">
            <v>СХОД</v>
          </cell>
          <cell r="AZ21">
            <v>0.0029143518518518516</v>
          </cell>
          <cell r="BA21" t="str">
            <v>СХОД</v>
          </cell>
          <cell r="BB21" t="str">
            <v>СХОД</v>
          </cell>
          <cell r="BC21" t="str">
            <v>СХОД</v>
          </cell>
          <cell r="BD21" t="str">
            <v>СХОД</v>
          </cell>
          <cell r="BE21" t="str">
            <v>СХОД</v>
          </cell>
          <cell r="BF21" t="str">
            <v>СХОД</v>
          </cell>
          <cell r="BG21" t="str">
            <v>СХОД</v>
          </cell>
        </row>
        <row r="22">
          <cell r="B22">
            <v>15</v>
          </cell>
          <cell r="C22" t="str">
            <v>Ekaterinburg Rally Team                      Екатеринбург</v>
          </cell>
          <cell r="D22" t="str">
            <v>ТАГИРОВ Дмитрий
ТАГИРОВ Вадим</v>
          </cell>
          <cell r="E22" t="str">
            <v>Екатеринбург
В.Уфалей</v>
          </cell>
          <cell r="F22" t="str">
            <v>ВАЗ 2108</v>
          </cell>
          <cell r="G22" t="str">
            <v>Клуб-Профи</v>
          </cell>
          <cell r="H22" t="str">
            <v> </v>
          </cell>
          <cell r="I22">
            <v>3</v>
          </cell>
          <cell r="J22">
            <v>0.005280092592592593</v>
          </cell>
          <cell r="K22">
            <v>0.0021608796296296298</v>
          </cell>
          <cell r="L22" t="str">
            <v>СХОД</v>
          </cell>
          <cell r="M22" t="str">
            <v>СХОД</v>
          </cell>
          <cell r="N22" t="str">
            <v>СХОД</v>
          </cell>
          <cell r="O22" t="str">
            <v>СХОД</v>
          </cell>
          <cell r="P22" t="str">
            <v>СХОД</v>
          </cell>
          <cell r="Q22" t="str">
            <v>СХОД</v>
          </cell>
          <cell r="R22" t="str">
            <v>СХОД</v>
          </cell>
          <cell r="S22" t="str">
            <v>СХОД</v>
          </cell>
          <cell r="T22" t="str">
            <v>СХОД</v>
          </cell>
          <cell r="U22" t="str">
            <v>СХОД</v>
          </cell>
          <cell r="AM22">
            <v>0.007440972222222223</v>
          </cell>
          <cell r="AN22">
            <v>0</v>
          </cell>
          <cell r="AO22">
            <v>0.007440972222222223</v>
          </cell>
          <cell r="AP22" t="str">
            <v>СХОД</v>
          </cell>
          <cell r="AQ22">
            <v>0</v>
          </cell>
          <cell r="AR22" t="str">
            <v>СХОД</v>
          </cell>
          <cell r="AV22">
            <v>0.005280092592592593</v>
          </cell>
          <cell r="AW22">
            <v>0.0021608796296296298</v>
          </cell>
          <cell r="AX22" t="str">
            <v>СХОД</v>
          </cell>
          <cell r="AY22" t="str">
            <v>СХОД</v>
          </cell>
          <cell r="AZ22" t="str">
            <v>СХОД</v>
          </cell>
          <cell r="BA22" t="str">
            <v>СХОД</v>
          </cell>
          <cell r="BB22" t="str">
            <v>СХОД</v>
          </cell>
          <cell r="BC22" t="str">
            <v>СХОД</v>
          </cell>
          <cell r="BD22" t="str">
            <v>СХОД</v>
          </cell>
          <cell r="BE22" t="str">
            <v>СХОД</v>
          </cell>
          <cell r="BF22" t="str">
            <v>СХОД</v>
          </cell>
          <cell r="BG22" t="str">
            <v>СХОД</v>
          </cell>
        </row>
        <row r="23">
          <cell r="B23">
            <v>16</v>
          </cell>
          <cell r="C23" t="str">
            <v>Большухин Д.
Екатеринбург</v>
          </cell>
          <cell r="D23" t="str">
            <v>БОЛЬШУХИН Денис
КОТОВЩИКОВ Алексей</v>
          </cell>
          <cell r="E23" t="str">
            <v>Екатеринбург
Екатеринбург</v>
          </cell>
          <cell r="F23" t="str">
            <v>ВАЗ-2108</v>
          </cell>
          <cell r="G23" t="str">
            <v>Клуб-Профи</v>
          </cell>
          <cell r="H23" t="str">
            <v> </v>
          </cell>
          <cell r="I23">
            <v>3</v>
          </cell>
          <cell r="J23">
            <v>0.0044988425925925925</v>
          </cell>
          <cell r="K23">
            <v>0.0024710648148148153</v>
          </cell>
          <cell r="L23">
            <v>0.009668981481481482</v>
          </cell>
          <cell r="M23">
            <v>0</v>
          </cell>
          <cell r="N23">
            <v>0.005020833333333334</v>
          </cell>
          <cell r="O23">
            <v>0</v>
          </cell>
          <cell r="P23">
            <v>0.04056712962962963</v>
          </cell>
          <cell r="Q23">
            <v>0.0034097222222222224</v>
          </cell>
          <cell r="R23" t="str">
            <v>СХОД</v>
          </cell>
          <cell r="S23">
            <v>0</v>
          </cell>
          <cell r="T23" t="str">
            <v>СХОД</v>
          </cell>
          <cell r="U23" t="str">
            <v>СХОД</v>
          </cell>
          <cell r="AC23">
            <v>60</v>
          </cell>
          <cell r="AE23">
            <v>220</v>
          </cell>
          <cell r="AF23">
            <v>450</v>
          </cell>
          <cell r="AH23">
            <v>1020</v>
          </cell>
          <cell r="AM23">
            <v>0.006969907407407407</v>
          </cell>
          <cell r="AN23">
            <v>0</v>
          </cell>
          <cell r="AO23">
            <v>0.006969907407407407</v>
          </cell>
          <cell r="AP23" t="str">
            <v>СХОД</v>
          </cell>
          <cell r="AQ23">
            <v>0.02025462962962963</v>
          </cell>
          <cell r="AR23" t="str">
            <v>СХОД</v>
          </cell>
          <cell r="AV23">
            <v>0.0044988425925925925</v>
          </cell>
          <cell r="AW23">
            <v>0.0024710648148148153</v>
          </cell>
          <cell r="AX23">
            <v>0.009668981481481482</v>
          </cell>
          <cell r="AZ23">
            <v>0.005020833333333334</v>
          </cell>
          <cell r="BB23">
            <v>0.04056712962962963</v>
          </cell>
          <cell r="BC23">
            <v>0.0034097222222222224</v>
          </cell>
          <cell r="BD23" t="str">
            <v>СХОД</v>
          </cell>
          <cell r="BF23" t="str">
            <v>СХОД</v>
          </cell>
          <cell r="BG23" t="str">
            <v>СХОД</v>
          </cell>
        </row>
        <row r="24">
          <cell r="B24">
            <v>17</v>
          </cell>
          <cell r="C24" t="str">
            <v>НП СК "СМС-ТИМ"                              Екатеринбург</v>
          </cell>
          <cell r="D24" t="str">
            <v>САЗОНОВ Алексей
ПЕРЕЗОЛОВ Алексей</v>
          </cell>
          <cell r="E24" t="str">
            <v>Екатеринбург
Екатеринбург</v>
          </cell>
          <cell r="F24" t="str">
            <v>ВАЗ-2108</v>
          </cell>
          <cell r="G24" t="str">
            <v>Клуб-Профи</v>
          </cell>
          <cell r="H24" t="str">
            <v> </v>
          </cell>
          <cell r="I24">
            <v>3</v>
          </cell>
          <cell r="J24">
            <v>0.0038587962962962964</v>
          </cell>
          <cell r="K24">
            <v>0.0023958333333333336</v>
          </cell>
          <cell r="L24" t="str">
            <v>СХОД</v>
          </cell>
          <cell r="M24" t="str">
            <v>СХОД</v>
          </cell>
          <cell r="N24" t="str">
            <v>СХОД</v>
          </cell>
          <cell r="O24" t="str">
            <v>СХОД</v>
          </cell>
          <cell r="P24" t="str">
            <v>СХОД</v>
          </cell>
          <cell r="Q24" t="str">
            <v>СХОД</v>
          </cell>
          <cell r="R24" t="str">
            <v>СХОД</v>
          </cell>
          <cell r="S24" t="str">
            <v>СХОД</v>
          </cell>
          <cell r="T24" t="str">
            <v>СХОД</v>
          </cell>
          <cell r="U24" t="str">
            <v>СХОД</v>
          </cell>
          <cell r="AM24">
            <v>0.00625462962962963</v>
          </cell>
          <cell r="AN24">
            <v>0</v>
          </cell>
          <cell r="AO24">
            <v>0.00625462962962963</v>
          </cell>
          <cell r="AP24" t="str">
            <v>СХОД</v>
          </cell>
          <cell r="AQ24">
            <v>0</v>
          </cell>
          <cell r="AR24" t="str">
            <v>СХОД</v>
          </cell>
          <cell r="AV24">
            <v>0.0038587962962962964</v>
          </cell>
          <cell r="AW24">
            <v>0.0023958333333333336</v>
          </cell>
          <cell r="AX24" t="str">
            <v>СХОД</v>
          </cell>
          <cell r="AY24" t="str">
            <v>СХОД</v>
          </cell>
          <cell r="AZ24" t="str">
            <v>СХОД</v>
          </cell>
          <cell r="BA24" t="str">
            <v>СХОД</v>
          </cell>
          <cell r="BB24" t="str">
            <v>СХОД</v>
          </cell>
          <cell r="BC24" t="str">
            <v>СХОД</v>
          </cell>
          <cell r="BD24" t="str">
            <v>СХОД</v>
          </cell>
          <cell r="BE24" t="str">
            <v>СХОД</v>
          </cell>
          <cell r="BF24" t="str">
            <v>СХОД</v>
          </cell>
          <cell r="BG24" t="str">
            <v>СХОД</v>
          </cell>
        </row>
        <row r="25">
          <cell r="B25">
            <v>19</v>
          </cell>
          <cell r="C25" t="str">
            <v>Таболин Л.
Сургут</v>
          </cell>
          <cell r="D25" t="str">
            <v>ТАБОЛИН Леонид
ГУДЕЕВ Виктор</v>
          </cell>
          <cell r="E25" t="str">
            <v>Сургут
Сургут</v>
          </cell>
          <cell r="F25" t="str">
            <v> ВАЗ-21083</v>
          </cell>
          <cell r="G25" t="str">
            <v>Клуб-Профи</v>
          </cell>
          <cell r="H25" t="str">
            <v> </v>
          </cell>
          <cell r="I25">
            <v>3</v>
          </cell>
          <cell r="J25">
            <v>0.0030937499999999997</v>
          </cell>
          <cell r="K25">
            <v>0.002386574074074074</v>
          </cell>
          <cell r="L25">
            <v>0.008988425925925926</v>
          </cell>
          <cell r="M25">
            <v>0</v>
          </cell>
          <cell r="N25">
            <v>0.002903935185185185</v>
          </cell>
          <cell r="O25">
            <v>0</v>
          </cell>
          <cell r="P25">
            <v>0.009061342592592593</v>
          </cell>
          <cell r="Q25">
            <v>0.0029212962962962964</v>
          </cell>
          <cell r="R25">
            <v>0.002423611111111111</v>
          </cell>
          <cell r="S25">
            <v>0</v>
          </cell>
          <cell r="T25">
            <v>0.0029930555555555557</v>
          </cell>
          <cell r="U25">
            <v>0.0023958333333333336</v>
          </cell>
          <cell r="AM25">
            <v>0.005480324074074073</v>
          </cell>
          <cell r="AN25">
            <v>0</v>
          </cell>
          <cell r="AO25">
            <v>0.005480324074074073</v>
          </cell>
          <cell r="AP25">
            <v>0.037167824074074075</v>
          </cell>
          <cell r="AQ25">
            <v>0</v>
          </cell>
          <cell r="AR25">
            <v>0.037167824074074075</v>
          </cell>
          <cell r="AV25">
            <v>0.0030937499999999997</v>
          </cell>
          <cell r="AW25">
            <v>0.002386574074074074</v>
          </cell>
          <cell r="AX25">
            <v>0.008988425925925926</v>
          </cell>
          <cell r="AZ25">
            <v>0.002903935185185185</v>
          </cell>
          <cell r="BB25">
            <v>0.009061342592592593</v>
          </cell>
          <cell r="BC25">
            <v>0.0029212962962962964</v>
          </cell>
          <cell r="BD25">
            <v>0.002423611111111111</v>
          </cell>
          <cell r="BF25">
            <v>0.0029930555555555557</v>
          </cell>
          <cell r="BG25">
            <v>0.0023958333333333336</v>
          </cell>
        </row>
        <row r="26">
          <cell r="B26">
            <v>20</v>
          </cell>
          <cell r="C26" t="str">
            <v>Маркелов К.
Тюмень </v>
          </cell>
          <cell r="D26" t="str">
            <v>МАРКЕЛОВ Константин
ЧЕРНЯТЬЕВ Максим</v>
          </cell>
          <cell r="E26" t="str">
            <v>Тюмень
Тюмень</v>
          </cell>
          <cell r="F26" t="str">
            <v>Тойота Королла </v>
          </cell>
          <cell r="G26" t="str">
            <v>Клуб-Профи</v>
          </cell>
          <cell r="H26" t="str">
            <v> </v>
          </cell>
          <cell r="I26">
            <v>3</v>
          </cell>
          <cell r="J26">
            <v>0.003443287037037037</v>
          </cell>
          <cell r="K26">
            <v>0.0026643518518518518</v>
          </cell>
          <cell r="L26">
            <v>0.010283564814814815</v>
          </cell>
          <cell r="M26">
            <v>0</v>
          </cell>
          <cell r="N26">
            <v>0.0038611111111111116</v>
          </cell>
          <cell r="O26">
            <v>0</v>
          </cell>
          <cell r="P26">
            <v>0.010283564814814815</v>
          </cell>
          <cell r="Q26">
            <v>0.003938657407407407</v>
          </cell>
          <cell r="R26">
            <v>0.0026886574074074074</v>
          </cell>
          <cell r="S26">
            <v>0</v>
          </cell>
          <cell r="T26">
            <v>0.003384259259259259</v>
          </cell>
          <cell r="U26">
            <v>0.00268287037037037</v>
          </cell>
          <cell r="AM26">
            <v>0.006107638888888888</v>
          </cell>
          <cell r="AN26">
            <v>0</v>
          </cell>
          <cell r="AO26">
            <v>0.006107638888888888</v>
          </cell>
          <cell r="AP26">
            <v>0.043230324074074074</v>
          </cell>
          <cell r="AQ26">
            <v>0</v>
          </cell>
          <cell r="AR26">
            <v>0.043230324074074074</v>
          </cell>
          <cell r="AV26">
            <v>0.003443287037037037</v>
          </cell>
          <cell r="AW26">
            <v>0.0026643518518518518</v>
          </cell>
          <cell r="AX26">
            <v>0.010283564814814815</v>
          </cell>
          <cell r="AZ26">
            <v>0.0038611111111111116</v>
          </cell>
          <cell r="BB26">
            <v>0.010283564814814815</v>
          </cell>
          <cell r="BC26">
            <v>0.003938657407407407</v>
          </cell>
          <cell r="BD26">
            <v>0.0026886574074074074</v>
          </cell>
          <cell r="BF26">
            <v>0.003384259259259259</v>
          </cell>
          <cell r="BG26">
            <v>0.00268287037037037</v>
          </cell>
        </row>
        <row r="27">
          <cell r="B27">
            <v>21</v>
          </cell>
          <cell r="C27" t="str">
            <v>Васильев А.
Екатеринбург</v>
          </cell>
          <cell r="D27" t="str">
            <v>ВАСИЛЬЕВ Антон
ЖАБУНИН Станислав</v>
          </cell>
          <cell r="E27" t="str">
            <v>Екатеринбург
Екатеринбург</v>
          </cell>
          <cell r="F27" t="str">
            <v>ВАЗ-2108-37</v>
          </cell>
          <cell r="G27" t="str">
            <v>Клуб-Профи</v>
          </cell>
          <cell r="H27" t="str">
            <v> </v>
          </cell>
          <cell r="I27">
            <v>3</v>
          </cell>
          <cell r="J27">
            <v>0.002978009259259259</v>
          </cell>
          <cell r="K27">
            <v>0.0023229166666666663</v>
          </cell>
          <cell r="L27" t="str">
            <v>СХОД</v>
          </cell>
          <cell r="M27" t="str">
            <v>СХОД</v>
          </cell>
          <cell r="N27" t="str">
            <v>СХОД</v>
          </cell>
          <cell r="O27" t="str">
            <v>СХОД</v>
          </cell>
          <cell r="P27" t="str">
            <v>СХОД</v>
          </cell>
          <cell r="Q27" t="str">
            <v>СХОД</v>
          </cell>
          <cell r="R27" t="str">
            <v>СХОД</v>
          </cell>
          <cell r="S27" t="str">
            <v>СХОД</v>
          </cell>
          <cell r="T27" t="str">
            <v>СХОД</v>
          </cell>
          <cell r="U27" t="str">
            <v>СХОД</v>
          </cell>
          <cell r="AM27">
            <v>0.005300925925925925</v>
          </cell>
          <cell r="AN27">
            <v>0</v>
          </cell>
          <cell r="AO27">
            <v>0.005300925925925925</v>
          </cell>
          <cell r="AP27" t="str">
            <v>СХОД</v>
          </cell>
          <cell r="AQ27">
            <v>0</v>
          </cell>
          <cell r="AR27" t="str">
            <v>СХОД</v>
          </cell>
          <cell r="AV27">
            <v>0.002978009259259259</v>
          </cell>
          <cell r="AW27">
            <v>0.0023229166666666663</v>
          </cell>
          <cell r="AX27" t="str">
            <v>СХОД</v>
          </cell>
          <cell r="AY27" t="str">
            <v>СХОД</v>
          </cell>
          <cell r="AZ27" t="str">
            <v>СХОД</v>
          </cell>
          <cell r="BA27" t="str">
            <v>СХОД</v>
          </cell>
          <cell r="BB27" t="str">
            <v>СХОД</v>
          </cell>
          <cell r="BC27" t="str">
            <v>СХОД</v>
          </cell>
          <cell r="BD27" t="str">
            <v>СХОД</v>
          </cell>
          <cell r="BE27" t="str">
            <v>СХОД</v>
          </cell>
          <cell r="BF27" t="str">
            <v>СХОД</v>
          </cell>
          <cell r="BG27" t="str">
            <v>СХОД</v>
          </cell>
        </row>
        <row r="28">
          <cell r="B28">
            <v>22</v>
          </cell>
          <cell r="C28" t="str">
            <v>НП СК "СМС-ТИМ"                              Екатеринбург</v>
          </cell>
          <cell r="D28" t="str">
            <v>СМИРНОВ Алексей
ЕЛИСЕЕВ Евгений</v>
          </cell>
          <cell r="E28" t="str">
            <v>Екатеринбург
Екатеринбург</v>
          </cell>
          <cell r="F28" t="str">
            <v>ВАЗ-21083-37</v>
          </cell>
          <cell r="G28" t="str">
            <v>Клуб-Профи</v>
          </cell>
          <cell r="H28" t="str">
            <v> </v>
          </cell>
          <cell r="I28">
            <v>3</v>
          </cell>
          <cell r="J28">
            <v>0.0034780092592592592</v>
          </cell>
          <cell r="K28">
            <v>0.002741898148148148</v>
          </cell>
          <cell r="L28">
            <v>0.01016550925925926</v>
          </cell>
          <cell r="M28">
            <v>0</v>
          </cell>
          <cell r="N28">
            <v>0.0035891203703703706</v>
          </cell>
          <cell r="O28">
            <v>0</v>
          </cell>
          <cell r="P28">
            <v>0.010055555555555555</v>
          </cell>
          <cell r="Q28">
            <v>0.003356481481481481</v>
          </cell>
          <cell r="R28">
            <v>0.002525462962962963</v>
          </cell>
          <cell r="S28">
            <v>0</v>
          </cell>
          <cell r="T28">
            <v>0.010666666666666666</v>
          </cell>
          <cell r="U28">
            <v>0.0028217592592592595</v>
          </cell>
          <cell r="AM28">
            <v>0.006219907407407407</v>
          </cell>
          <cell r="AN28">
            <v>0</v>
          </cell>
          <cell r="AO28">
            <v>0.006219907407407407</v>
          </cell>
          <cell r="AP28">
            <v>0.049400462962962965</v>
          </cell>
          <cell r="AQ28">
            <v>0</v>
          </cell>
          <cell r="AR28">
            <v>0.049400462962962965</v>
          </cell>
          <cell r="AV28">
            <v>0.0034780092592592592</v>
          </cell>
          <cell r="AW28">
            <v>0.002741898148148148</v>
          </cell>
          <cell r="AX28">
            <v>0.01016550925925926</v>
          </cell>
          <cell r="AZ28">
            <v>0.0035891203703703706</v>
          </cell>
          <cell r="BB28">
            <v>0.010055555555555555</v>
          </cell>
          <cell r="BC28">
            <v>0.003356481481481481</v>
          </cell>
          <cell r="BD28">
            <v>0.002525462962962963</v>
          </cell>
          <cell r="BF28">
            <v>0.010666666666666666</v>
          </cell>
          <cell r="BG28">
            <v>0.0028217592592592595</v>
          </cell>
        </row>
        <row r="29">
          <cell r="B29">
            <v>23</v>
          </cell>
          <cell r="C29" t="str">
            <v>Земсков В.
Тюмень</v>
          </cell>
          <cell r="D29" t="str">
            <v>ЗЕМСКОВ Даниил
ЗЕМСКОВ Владимир</v>
          </cell>
          <cell r="E29" t="str">
            <v>Тюмень
Тюмень</v>
          </cell>
          <cell r="F29" t="str">
            <v>Ситроен С2</v>
          </cell>
          <cell r="G29" t="str">
            <v>Клуб-Профи</v>
          </cell>
          <cell r="H29" t="str">
            <v> </v>
          </cell>
          <cell r="I29">
            <v>3</v>
          </cell>
          <cell r="J29">
            <v>0.002923611111111111</v>
          </cell>
          <cell r="K29">
            <v>0.0022847222222222223</v>
          </cell>
          <cell r="L29">
            <v>0.0088125</v>
          </cell>
          <cell r="M29">
            <v>0</v>
          </cell>
          <cell r="N29">
            <v>0.002951388888888889</v>
          </cell>
          <cell r="O29">
            <v>0</v>
          </cell>
          <cell r="P29">
            <v>0.008690972222222223</v>
          </cell>
          <cell r="Q29">
            <v>0.0029062499999999995</v>
          </cell>
          <cell r="R29">
            <v>0.0023391203703703703</v>
          </cell>
          <cell r="S29">
            <v>0</v>
          </cell>
          <cell r="T29">
            <v>0.002893518518518519</v>
          </cell>
          <cell r="U29">
            <v>0.0023506944444444443</v>
          </cell>
          <cell r="AM29">
            <v>0.005208333333333334</v>
          </cell>
          <cell r="AN29">
            <v>0</v>
          </cell>
          <cell r="AO29">
            <v>0.005208333333333334</v>
          </cell>
          <cell r="AP29">
            <v>0.036152777777777784</v>
          </cell>
          <cell r="AQ29">
            <v>0</v>
          </cell>
          <cell r="AR29">
            <v>0.036152777777777784</v>
          </cell>
          <cell r="AV29">
            <v>0.002923611111111111</v>
          </cell>
          <cell r="AW29">
            <v>0.0022847222222222223</v>
          </cell>
          <cell r="AX29">
            <v>0.0088125</v>
          </cell>
          <cell r="AZ29">
            <v>0.002951388888888889</v>
          </cell>
          <cell r="BB29">
            <v>0.008690972222222223</v>
          </cell>
          <cell r="BC29">
            <v>0.0029062499999999995</v>
          </cell>
          <cell r="BD29">
            <v>0.0023391203703703703</v>
          </cell>
          <cell r="BF29">
            <v>0.002893518518518519</v>
          </cell>
          <cell r="BG29">
            <v>0.0023506944444444443</v>
          </cell>
        </row>
        <row r="30">
          <cell r="B30">
            <v>24</v>
          </cell>
          <cell r="C30" t="str">
            <v>Толчеев И.
Сургут</v>
          </cell>
          <cell r="D30" t="str">
            <v>ТОЛЧЕЕВ Иван                                          НАДЕЖКО Дмитрий</v>
          </cell>
          <cell r="E30" t="str">
            <v>Сургут                          Сургут</v>
          </cell>
          <cell r="F30" t="str">
            <v>ВАЗ-2112</v>
          </cell>
          <cell r="G30" t="str">
            <v>Клуб-Профи</v>
          </cell>
          <cell r="H30" t="str">
            <v> </v>
          </cell>
          <cell r="I30">
            <v>3</v>
          </cell>
          <cell r="J30">
            <v>0.0029953703703703705</v>
          </cell>
          <cell r="K30">
            <v>0.00234375</v>
          </cell>
          <cell r="L30">
            <v>0.00905787037037037</v>
          </cell>
          <cell r="M30">
            <v>0</v>
          </cell>
          <cell r="N30">
            <v>0.0029432870370370372</v>
          </cell>
          <cell r="O30">
            <v>0</v>
          </cell>
          <cell r="P30">
            <v>0.03373611111111111</v>
          </cell>
          <cell r="Q30">
            <v>0.003461805555555556</v>
          </cell>
          <cell r="R30">
            <v>0.0023993055555555556</v>
          </cell>
          <cell r="S30">
            <v>0</v>
          </cell>
          <cell r="T30">
            <v>0.0030729166666666665</v>
          </cell>
          <cell r="U30">
            <v>0.002479166666666667</v>
          </cell>
          <cell r="AH30">
            <v>1020</v>
          </cell>
          <cell r="AM30">
            <v>0.005339120370370371</v>
          </cell>
          <cell r="AN30">
            <v>0</v>
          </cell>
          <cell r="AO30">
            <v>0.005339120370370371</v>
          </cell>
          <cell r="AP30">
            <v>0.06248958333333334</v>
          </cell>
          <cell r="AQ30">
            <v>0.011805555555555555</v>
          </cell>
          <cell r="AR30">
            <v>0.07429513888888889</v>
          </cell>
          <cell r="AV30">
            <v>0.0029953703703703705</v>
          </cell>
          <cell r="AW30">
            <v>0.00234375</v>
          </cell>
          <cell r="AX30">
            <v>0.00905787037037037</v>
          </cell>
          <cell r="AZ30">
            <v>0.0029432870370370372</v>
          </cell>
          <cell r="BB30">
            <v>0.03373611111111111</v>
          </cell>
          <cell r="BC30">
            <v>0.003461805555555556</v>
          </cell>
          <cell r="BD30">
            <v>0.0023993055555555556</v>
          </cell>
          <cell r="BF30">
            <v>0.0030729166666666665</v>
          </cell>
          <cell r="BG30">
            <v>0.002479166666666667</v>
          </cell>
        </row>
        <row r="31">
          <cell r="B31">
            <v>25</v>
          </cell>
          <cell r="C31" t="str">
            <v>Тимофеев Л.
Екатеринбург</v>
          </cell>
          <cell r="D31" t="str">
            <v>ТИМОФЕЕВ Леонид                            КОНСТАНТИНОВ Василий</v>
          </cell>
          <cell r="E31" t="str">
            <v>Екатеринбург                          Екатеринбург</v>
          </cell>
          <cell r="F31" t="str">
            <v>ВАЗ-2109</v>
          </cell>
          <cell r="G31" t="str">
            <v>Клуб-Профи</v>
          </cell>
          <cell r="H31" t="str">
            <v> </v>
          </cell>
          <cell r="I31">
            <v>3</v>
          </cell>
          <cell r="J31">
            <v>0.003043981481481482</v>
          </cell>
          <cell r="K31">
            <v>0.002361111111111111</v>
          </cell>
          <cell r="L31" t="str">
            <v>СХОД</v>
          </cell>
          <cell r="M31" t="str">
            <v>СХОД</v>
          </cell>
          <cell r="N31" t="str">
            <v>СХОД</v>
          </cell>
          <cell r="O31" t="str">
            <v>СХОД</v>
          </cell>
          <cell r="P31" t="str">
            <v>СХОД</v>
          </cell>
          <cell r="Q31" t="str">
            <v>СХОД</v>
          </cell>
          <cell r="R31" t="str">
            <v>СХОД</v>
          </cell>
          <cell r="S31" t="str">
            <v>СХОД</v>
          </cell>
          <cell r="T31" t="str">
            <v>СХОД</v>
          </cell>
          <cell r="U31" t="str">
            <v>СХОД</v>
          </cell>
          <cell r="W31">
            <v>50</v>
          </cell>
          <cell r="AM31">
            <v>0.005405092592592593</v>
          </cell>
          <cell r="AN31">
            <v>0.0005787037037037037</v>
          </cell>
          <cell r="AO31">
            <v>0.005983796296296297</v>
          </cell>
          <cell r="AP31" t="str">
            <v>СХОД</v>
          </cell>
          <cell r="AQ31">
            <v>0.0005787037037037037</v>
          </cell>
          <cell r="AR31" t="str">
            <v>СХОД</v>
          </cell>
          <cell r="AV31">
            <v>0.003043981481481482</v>
          </cell>
          <cell r="AW31">
            <v>0.002361111111111111</v>
          </cell>
          <cell r="AX31" t="str">
            <v>СХОД</v>
          </cell>
          <cell r="AY31" t="str">
            <v>СХОД</v>
          </cell>
          <cell r="AZ31" t="str">
            <v>СХОД</v>
          </cell>
          <cell r="BA31" t="str">
            <v>СХОД</v>
          </cell>
          <cell r="BB31" t="str">
            <v>СХОД</v>
          </cell>
          <cell r="BC31" t="str">
            <v>СХОД</v>
          </cell>
          <cell r="BD31" t="str">
            <v>СХОД</v>
          </cell>
          <cell r="BE31" t="str">
            <v>СХОД</v>
          </cell>
          <cell r="BF31" t="str">
            <v>СХОД</v>
          </cell>
          <cell r="BG31" t="str">
            <v>СХОД</v>
          </cell>
        </row>
        <row r="32">
          <cell r="B32">
            <v>26</v>
          </cell>
          <cell r="C32" t="str">
            <v>Баев В.
Челябинск</v>
          </cell>
          <cell r="D32" t="str">
            <v>БАЕВ Владимир
ЛЕВАНКОВ Игорь</v>
          </cell>
          <cell r="E32" t="str">
            <v>Челябинск
Челябинск</v>
          </cell>
          <cell r="F32" t="str">
            <v>ВАЗ-2112</v>
          </cell>
          <cell r="G32" t="str">
            <v>Клуб-Профи</v>
          </cell>
          <cell r="H32" t="str">
            <v> </v>
          </cell>
          <cell r="I32">
            <v>3</v>
          </cell>
          <cell r="J32">
            <v>0.003013888888888889</v>
          </cell>
          <cell r="K32">
            <v>0.0023333333333333335</v>
          </cell>
          <cell r="L32">
            <v>0.019880787037037037</v>
          </cell>
          <cell r="M32">
            <v>0</v>
          </cell>
          <cell r="N32">
            <v>0.002924768518518519</v>
          </cell>
          <cell r="O32">
            <v>0</v>
          </cell>
          <cell r="P32">
            <v>0.009275462962962963</v>
          </cell>
          <cell r="Q32">
            <v>0.002916666666666667</v>
          </cell>
          <cell r="R32">
            <v>0.002383101851851852</v>
          </cell>
          <cell r="S32">
            <v>0</v>
          </cell>
          <cell r="T32">
            <v>0.7612152777777778</v>
          </cell>
          <cell r="U32">
            <v>0.0023935185185185183</v>
          </cell>
          <cell r="Y32">
            <v>120</v>
          </cell>
          <cell r="AC32">
            <v>90</v>
          </cell>
          <cell r="AM32">
            <v>0.005347222222222222</v>
          </cell>
          <cell r="AN32">
            <v>0.001388888888888889</v>
          </cell>
          <cell r="AO32">
            <v>0.006736111111111111</v>
          </cell>
          <cell r="AP32">
            <v>0.8063368055555555</v>
          </cell>
          <cell r="AQ32">
            <v>0.0024305555555555556</v>
          </cell>
          <cell r="AR32">
            <v>0.8087673611111111</v>
          </cell>
          <cell r="AV32">
            <v>0.003013888888888889</v>
          </cell>
          <cell r="AW32">
            <v>0.0023333333333333335</v>
          </cell>
          <cell r="AX32">
            <v>0.019880787037037037</v>
          </cell>
          <cell r="AZ32">
            <v>0.002924768518518519</v>
          </cell>
          <cell r="BB32">
            <v>0.009275462962962963</v>
          </cell>
          <cell r="BC32">
            <v>0.002916666666666667</v>
          </cell>
          <cell r="BD32">
            <v>0.002383101851851852</v>
          </cell>
          <cell r="BF32">
            <v>0.7612152777777778</v>
          </cell>
          <cell r="BG32">
            <v>0.0023935185185185183</v>
          </cell>
        </row>
        <row r="33">
          <cell r="B33">
            <v>27</v>
          </cell>
          <cell r="C33" t="str">
            <v>ДЮСТАМШ
Екатеринбург</v>
          </cell>
          <cell r="D33" t="str">
            <v>ЧЕРНЕВ Максим
ШОР Александр</v>
          </cell>
          <cell r="E33" t="str">
            <v>Екатеринбург
Екатеринбург</v>
          </cell>
          <cell r="F33" t="str">
            <v> ВАЗ-2108</v>
          </cell>
          <cell r="G33" t="str">
            <v>Клуб-Профи</v>
          </cell>
          <cell r="H33" t="str">
            <v> </v>
          </cell>
          <cell r="I33">
            <v>3</v>
          </cell>
          <cell r="J33">
            <v>0.0029733796296296296</v>
          </cell>
          <cell r="K33">
            <v>0.0022962962962962963</v>
          </cell>
          <cell r="L33">
            <v>0.0376238425925926</v>
          </cell>
          <cell r="M33" t="str">
            <v>СХОД</v>
          </cell>
          <cell r="N33">
            <v>0.003648148148148148</v>
          </cell>
          <cell r="O33" t="str">
            <v>СХОД</v>
          </cell>
          <cell r="P33" t="str">
            <v>СХОД</v>
          </cell>
          <cell r="Q33" t="str">
            <v>СХОД</v>
          </cell>
          <cell r="R33" t="str">
            <v>СХОД</v>
          </cell>
          <cell r="S33" t="str">
            <v>СХОД</v>
          </cell>
          <cell r="T33" t="str">
            <v>СХОД</v>
          </cell>
          <cell r="U33" t="str">
            <v>СХОД</v>
          </cell>
          <cell r="AM33">
            <v>0.005269675925925926</v>
          </cell>
          <cell r="AN33">
            <v>0</v>
          </cell>
          <cell r="AO33">
            <v>0.005269675925925926</v>
          </cell>
          <cell r="AP33" t="str">
            <v>СХОД</v>
          </cell>
          <cell r="AQ33">
            <v>0</v>
          </cell>
          <cell r="AR33" t="str">
            <v>СХОД</v>
          </cell>
          <cell r="AV33">
            <v>0.0029733796296296296</v>
          </cell>
          <cell r="AW33">
            <v>0.0022962962962962963</v>
          </cell>
          <cell r="AX33">
            <v>0.0376238425925926</v>
          </cell>
          <cell r="AY33" t="str">
            <v>СХОД</v>
          </cell>
          <cell r="AZ33">
            <v>0.003648148148148148</v>
          </cell>
          <cell r="BA33" t="str">
            <v>СХОД</v>
          </cell>
          <cell r="BB33" t="str">
            <v>СХОД</v>
          </cell>
          <cell r="BC33" t="str">
            <v>СХОД</v>
          </cell>
          <cell r="BD33" t="str">
            <v>СХОД</v>
          </cell>
          <cell r="BE33" t="str">
            <v>СХОД</v>
          </cell>
          <cell r="BF33" t="str">
            <v>СХОД</v>
          </cell>
          <cell r="BG33" t="str">
            <v>СХОД</v>
          </cell>
        </row>
        <row r="34">
          <cell r="B34">
            <v>28</v>
          </cell>
          <cell r="C34" t="str">
            <v>"ОАО Таганский ряд"
Екатеринбург</v>
          </cell>
          <cell r="D34" t="str">
            <v>ЗУБАРЕВ Александр
УПОРОВ Сергей</v>
          </cell>
          <cell r="E34" t="str">
            <v>Екатеринбург
Екатеринбург</v>
          </cell>
          <cell r="F34" t="str">
            <v>ВАЗ-2108</v>
          </cell>
          <cell r="G34" t="str">
            <v>Клуб-Профи</v>
          </cell>
          <cell r="H34" t="str">
            <v> </v>
          </cell>
          <cell r="I34">
            <v>3</v>
          </cell>
          <cell r="J34">
            <v>0.002792824074074074</v>
          </cell>
          <cell r="K34">
            <v>0.0021782407407407406</v>
          </cell>
          <cell r="L34">
            <v>0.008186342592592594</v>
          </cell>
          <cell r="M34">
            <v>0</v>
          </cell>
          <cell r="N34">
            <v>0.0025891203703703705</v>
          </cell>
          <cell r="O34">
            <v>0</v>
          </cell>
          <cell r="P34">
            <v>0.008171296296296296</v>
          </cell>
          <cell r="Q34">
            <v>0.002648148148148148</v>
          </cell>
          <cell r="R34">
            <v>0.00219212962962963</v>
          </cell>
          <cell r="S34">
            <v>0</v>
          </cell>
          <cell r="T34">
            <v>0.0028391203703703703</v>
          </cell>
          <cell r="U34">
            <v>0.0022175925925925926</v>
          </cell>
          <cell r="AM34">
            <v>0.0049710648148148144</v>
          </cell>
          <cell r="AN34">
            <v>0</v>
          </cell>
          <cell r="AO34">
            <v>0.0049710648148148144</v>
          </cell>
          <cell r="AP34">
            <v>0.03381481481481482</v>
          </cell>
          <cell r="AQ34">
            <v>0</v>
          </cell>
          <cell r="AR34">
            <v>0.03381481481481482</v>
          </cell>
          <cell r="AV34">
            <v>0.002792824074074074</v>
          </cell>
          <cell r="AW34">
            <v>0.0021782407407407406</v>
          </cell>
          <cell r="AX34">
            <v>0.008186342592592594</v>
          </cell>
          <cell r="AZ34">
            <v>0.0025891203703703705</v>
          </cell>
          <cell r="BB34">
            <v>0.008171296296296296</v>
          </cell>
          <cell r="BC34">
            <v>0.002648148148148148</v>
          </cell>
          <cell r="BD34">
            <v>0.00219212962962963</v>
          </cell>
          <cell r="BF34">
            <v>0.0028391203703703703</v>
          </cell>
          <cell r="BG34">
            <v>0.0022175925925925926</v>
          </cell>
        </row>
        <row r="35">
          <cell r="B35">
            <v>29</v>
          </cell>
          <cell r="C35" t="str">
            <v>"ОАО Таганский ряд"
Екатеринбург</v>
          </cell>
          <cell r="D35" t="str">
            <v>МАКАРОВ Вадим
ЖУРАВЛЕВ Сергей</v>
          </cell>
          <cell r="E35" t="str">
            <v>Екатеринбург
Екатеринбург</v>
          </cell>
          <cell r="F35" t="str">
            <v>ВАЗ-2108</v>
          </cell>
          <cell r="G35" t="str">
            <v>Клуб-Профи</v>
          </cell>
          <cell r="H35" t="str">
            <v> </v>
          </cell>
          <cell r="I35">
            <v>3</v>
          </cell>
          <cell r="J35">
            <v>0.002971064814814815</v>
          </cell>
          <cell r="K35">
            <v>0.002277777777777778</v>
          </cell>
          <cell r="L35">
            <v>0.008734953703703703</v>
          </cell>
          <cell r="M35">
            <v>0</v>
          </cell>
          <cell r="N35">
            <v>0.0027754629629629626</v>
          </cell>
          <cell r="O35">
            <v>0</v>
          </cell>
          <cell r="P35">
            <v>0.008753472222222223</v>
          </cell>
          <cell r="Q35">
            <v>0.002789351851851852</v>
          </cell>
          <cell r="R35">
            <v>0.002340277777777778</v>
          </cell>
          <cell r="S35">
            <v>0</v>
          </cell>
          <cell r="T35">
            <v>0.002962962962962963</v>
          </cell>
          <cell r="U35">
            <v>0.0023310185185185183</v>
          </cell>
          <cell r="W35">
            <v>10</v>
          </cell>
          <cell r="Y35">
            <v>60</v>
          </cell>
          <cell r="AM35">
            <v>0.005248842592592593</v>
          </cell>
          <cell r="AN35">
            <v>0.0008101851851851852</v>
          </cell>
          <cell r="AO35">
            <v>0.006059027777777779</v>
          </cell>
          <cell r="AP35">
            <v>0.035936342592592596</v>
          </cell>
          <cell r="AQ35">
            <v>0.0008101851851851852</v>
          </cell>
          <cell r="AR35">
            <v>0.03674652777777778</v>
          </cell>
          <cell r="AV35">
            <v>0.002971064814814815</v>
          </cell>
          <cell r="AW35">
            <v>0.002277777777777778</v>
          </cell>
          <cell r="AX35">
            <v>0.008734953703703703</v>
          </cell>
          <cell r="AZ35">
            <v>0.0027754629629629626</v>
          </cell>
          <cell r="BB35">
            <v>0.008753472222222223</v>
          </cell>
          <cell r="BC35">
            <v>0.002789351851851852</v>
          </cell>
          <cell r="BD35">
            <v>0.002340277777777778</v>
          </cell>
          <cell r="BF35">
            <v>0.002962962962962963</v>
          </cell>
          <cell r="BG35">
            <v>0.0023310185185185183</v>
          </cell>
        </row>
        <row r="36">
          <cell r="B36">
            <v>32</v>
          </cell>
          <cell r="C36" t="str">
            <v>Титов И.
Уфа</v>
          </cell>
          <cell r="D36" t="str">
            <v>ЛУЖБИН Дмитрий
ТИТОВ Игорь</v>
          </cell>
          <cell r="E36" t="str">
            <v>Уфа                                     Уфа</v>
          </cell>
          <cell r="F36" t="str">
            <v>ВАЗ-21083</v>
          </cell>
          <cell r="G36" t="str">
            <v>Клуб.</v>
          </cell>
          <cell r="H36" t="str">
            <v> </v>
          </cell>
          <cell r="I36">
            <v>4</v>
          </cell>
          <cell r="J36">
            <v>0.0033854166666666668</v>
          </cell>
          <cell r="K36">
            <v>0.0026203703703703706</v>
          </cell>
          <cell r="L36">
            <v>0.010020833333333333</v>
          </cell>
          <cell r="M36">
            <v>0</v>
          </cell>
          <cell r="N36">
            <v>0.0030775462962962965</v>
          </cell>
          <cell r="O36">
            <v>0</v>
          </cell>
          <cell r="P36">
            <v>0.010020833333333333</v>
          </cell>
          <cell r="Q36">
            <v>0.0030775462962962965</v>
          </cell>
          <cell r="R36">
            <v>0.0027175925925925926</v>
          </cell>
          <cell r="S36">
            <v>0</v>
          </cell>
          <cell r="T36">
            <v>0.0034282407407407404</v>
          </cell>
          <cell r="U36">
            <v>0.002753472222222222</v>
          </cell>
          <cell r="Y36">
            <v>60</v>
          </cell>
          <cell r="AF36">
            <v>10</v>
          </cell>
          <cell r="AM36">
            <v>0.006005787037037037</v>
          </cell>
          <cell r="AN36">
            <v>0.0006944444444444445</v>
          </cell>
          <cell r="AO36">
            <v>0.0067002314814814815</v>
          </cell>
          <cell r="AP36">
            <v>0.04110185185185185</v>
          </cell>
          <cell r="AQ36">
            <v>0.0008101851851851852</v>
          </cell>
          <cell r="AR36">
            <v>0.04191203703703703</v>
          </cell>
          <cell r="AV36">
            <v>0.0033854166666666668</v>
          </cell>
          <cell r="AW36">
            <v>0.0026203703703703706</v>
          </cell>
          <cell r="AX36">
            <v>0.010020833333333333</v>
          </cell>
          <cell r="AZ36">
            <v>0.0030775462962962965</v>
          </cell>
          <cell r="BB36">
            <v>0.010020833333333333</v>
          </cell>
          <cell r="BC36">
            <v>0.0030775462962962965</v>
          </cell>
          <cell r="BD36">
            <v>0.0027175925925925926</v>
          </cell>
          <cell r="BF36">
            <v>0.0034282407407407404</v>
          </cell>
          <cell r="BG36">
            <v>0.002753472222222222</v>
          </cell>
        </row>
        <row r="37">
          <cell r="B37">
            <v>33</v>
          </cell>
          <cell r="C37" t="str">
            <v>Трапезников И.
Челябинск</v>
          </cell>
          <cell r="D37" t="str">
            <v>ПОЗДЕЕВ Константин
ЖИГАЛОВ Антон</v>
          </cell>
          <cell r="E37" t="str">
            <v>Челябинск
Челябинск</v>
          </cell>
          <cell r="F37" t="str">
            <v>ВАЗ-2108</v>
          </cell>
          <cell r="G37" t="str">
            <v>Клуб.</v>
          </cell>
          <cell r="H37" t="str">
            <v> </v>
          </cell>
          <cell r="I37">
            <v>4</v>
          </cell>
          <cell r="J37">
            <v>0.0029837962962962965</v>
          </cell>
          <cell r="K37" t="str">
            <v>СХОД</v>
          </cell>
          <cell r="L37" t="str">
            <v>СХОД</v>
          </cell>
          <cell r="M37" t="str">
            <v>СХОД</v>
          </cell>
          <cell r="N37" t="str">
            <v>СХОД</v>
          </cell>
          <cell r="O37" t="str">
            <v>СХОД</v>
          </cell>
          <cell r="P37" t="str">
            <v>СХОД</v>
          </cell>
          <cell r="Q37" t="str">
            <v>СХОД</v>
          </cell>
          <cell r="R37" t="str">
            <v>СХОД</v>
          </cell>
          <cell r="S37" t="str">
            <v>СХОД</v>
          </cell>
          <cell r="T37" t="str">
            <v>СХОД</v>
          </cell>
          <cell r="U37" t="str">
            <v>СХОД</v>
          </cell>
          <cell r="AM37" t="str">
            <v>СХОД</v>
          </cell>
          <cell r="AN37">
            <v>0</v>
          </cell>
          <cell r="AO37" t="str">
            <v>СХОД</v>
          </cell>
          <cell r="AP37" t="str">
            <v>СХОД</v>
          </cell>
          <cell r="AQ37">
            <v>0</v>
          </cell>
          <cell r="AR37" t="str">
            <v>СХОД</v>
          </cell>
          <cell r="AV37">
            <v>0.0029837962962962965</v>
          </cell>
          <cell r="AW37" t="str">
            <v>СХОД</v>
          </cell>
          <cell r="AX37" t="str">
            <v>СХОД</v>
          </cell>
          <cell r="AY37" t="str">
            <v>СХОД</v>
          </cell>
          <cell r="AZ37" t="str">
            <v>СХОД</v>
          </cell>
          <cell r="BA37" t="str">
            <v>СХОД</v>
          </cell>
          <cell r="BB37" t="str">
            <v>СХОД</v>
          </cell>
          <cell r="BC37" t="str">
            <v>СХОД</v>
          </cell>
          <cell r="BD37" t="str">
            <v>СХОД</v>
          </cell>
          <cell r="BE37" t="str">
            <v>СХОД</v>
          </cell>
          <cell r="BF37" t="str">
            <v>СХОД</v>
          </cell>
          <cell r="BG37" t="str">
            <v>СХОД</v>
          </cell>
        </row>
        <row r="38">
          <cell r="B38">
            <v>34</v>
          </cell>
          <cell r="C38" t="str">
            <v>Бурков О.
Екатеринбург</v>
          </cell>
          <cell r="D38" t="str">
            <v>КОШКАРОВ Александр
МЕДВЕДЕВ Дмитрий</v>
          </cell>
          <cell r="E38" t="str">
            <v>Екатеринбург
Екатеринбург</v>
          </cell>
          <cell r="F38" t="str">
            <v>ВАЗ-21083-37</v>
          </cell>
          <cell r="G38" t="str">
            <v>Клуб.</v>
          </cell>
          <cell r="H38" t="str">
            <v> </v>
          </cell>
          <cell r="I38">
            <v>4</v>
          </cell>
          <cell r="J38">
            <v>0.0034965277777777777</v>
          </cell>
          <cell r="K38">
            <v>0.002417824074074074</v>
          </cell>
          <cell r="L38">
            <v>0.009050925925925926</v>
          </cell>
          <cell r="M38">
            <v>0</v>
          </cell>
          <cell r="N38">
            <v>0.0027916666666666663</v>
          </cell>
          <cell r="O38">
            <v>0</v>
          </cell>
          <cell r="P38">
            <v>0.01199074074074074</v>
          </cell>
          <cell r="Q38">
            <v>0.002825231481481481</v>
          </cell>
          <cell r="R38">
            <v>0.0024756944444444444</v>
          </cell>
          <cell r="S38">
            <v>0</v>
          </cell>
          <cell r="T38">
            <v>0.003074074074074074</v>
          </cell>
          <cell r="U38">
            <v>0.0024745370370370372</v>
          </cell>
          <cell r="AM38">
            <v>0.005914351851851851</v>
          </cell>
          <cell r="AN38">
            <v>0</v>
          </cell>
          <cell r="AO38">
            <v>0.005914351851851851</v>
          </cell>
          <cell r="AP38">
            <v>0.04059722222222223</v>
          </cell>
          <cell r="AQ38">
            <v>0</v>
          </cell>
          <cell r="AR38">
            <v>0.04059722222222223</v>
          </cell>
          <cell r="AV38">
            <v>0.0034965277777777777</v>
          </cell>
          <cell r="AW38">
            <v>0.002417824074074074</v>
          </cell>
          <cell r="AX38">
            <v>0.009050925925925926</v>
          </cell>
          <cell r="AZ38">
            <v>0.0027916666666666663</v>
          </cell>
          <cell r="BB38">
            <v>0.01199074074074074</v>
          </cell>
          <cell r="BC38">
            <v>0.002825231481481481</v>
          </cell>
          <cell r="BD38">
            <v>0.0024756944444444444</v>
          </cell>
          <cell r="BF38">
            <v>0.003074074074074074</v>
          </cell>
          <cell r="BG38">
            <v>0.0024745370370370372</v>
          </cell>
        </row>
        <row r="39">
          <cell r="B39">
            <v>35</v>
          </cell>
          <cell r="C39" t="str">
            <v>Ляпоров Д.
Тюмень</v>
          </cell>
          <cell r="D39" t="str">
            <v>РОЖКОВ Константин
ЛЯПОРОВ Дмитрий</v>
          </cell>
          <cell r="E39" t="str">
            <v>Тюмень
Тюмень</v>
          </cell>
          <cell r="F39" t="str">
            <v>Тойота Королла </v>
          </cell>
          <cell r="G39" t="str">
            <v>Клуб.</v>
          </cell>
          <cell r="H39" t="str">
            <v> </v>
          </cell>
          <cell r="I39">
            <v>4</v>
          </cell>
          <cell r="J39">
            <v>0.003216435185185185</v>
          </cell>
          <cell r="K39">
            <v>0.0025324074074074073</v>
          </cell>
          <cell r="L39">
            <v>0.00938888888888889</v>
          </cell>
          <cell r="M39">
            <v>0</v>
          </cell>
          <cell r="N39">
            <v>0.0031770833333333334</v>
          </cell>
          <cell r="O39">
            <v>0</v>
          </cell>
          <cell r="P39">
            <v>0.009561342592592592</v>
          </cell>
          <cell r="Q39">
            <v>0.0033576388888888887</v>
          </cell>
          <cell r="R39">
            <v>0.002607638888888889</v>
          </cell>
          <cell r="S39">
            <v>0</v>
          </cell>
          <cell r="T39">
            <v>0.0029259259259259256</v>
          </cell>
          <cell r="U39">
            <v>0.002599537037037037</v>
          </cell>
          <cell r="AM39">
            <v>0.005748842592592592</v>
          </cell>
          <cell r="AN39">
            <v>0</v>
          </cell>
          <cell r="AO39">
            <v>0.005748842592592592</v>
          </cell>
          <cell r="AP39">
            <v>0.039366898148148144</v>
          </cell>
          <cell r="AQ39">
            <v>0</v>
          </cell>
          <cell r="AR39">
            <v>0.039366898148148144</v>
          </cell>
          <cell r="AV39">
            <v>0.003216435185185185</v>
          </cell>
          <cell r="AW39">
            <v>0.0025324074074074073</v>
          </cell>
          <cell r="AX39">
            <v>0.00938888888888889</v>
          </cell>
          <cell r="AZ39">
            <v>0.0031770833333333334</v>
          </cell>
          <cell r="BB39">
            <v>0.009561342592592592</v>
          </cell>
          <cell r="BC39">
            <v>0.0033576388888888887</v>
          </cell>
          <cell r="BD39">
            <v>0.002607638888888889</v>
          </cell>
          <cell r="BF39">
            <v>0.0029259259259259256</v>
          </cell>
          <cell r="BG39">
            <v>0.002599537037037037</v>
          </cell>
        </row>
        <row r="40">
          <cell r="B40">
            <v>36</v>
          </cell>
          <cell r="C40" t="str">
            <v>Булыгин А.
Екатеринбург</v>
          </cell>
          <cell r="D40" t="str">
            <v>БУЛЫГИН Александр
ГОНЦОВ Максим</v>
          </cell>
          <cell r="E40" t="str">
            <v>Екатеринбург
Екатеринбург</v>
          </cell>
          <cell r="F40" t="str">
            <v>ВАЗ-2108</v>
          </cell>
          <cell r="G40" t="str">
            <v>Клуб.</v>
          </cell>
          <cell r="H40" t="str">
            <v> </v>
          </cell>
          <cell r="I40">
            <v>4</v>
          </cell>
          <cell r="J40">
            <v>0.0033935185185185184</v>
          </cell>
          <cell r="K40">
            <v>0.002726851851851852</v>
          </cell>
          <cell r="L40">
            <v>0.01041087962962963</v>
          </cell>
          <cell r="M40">
            <v>0</v>
          </cell>
          <cell r="N40">
            <v>0.0036840277777777774</v>
          </cell>
          <cell r="O40">
            <v>0</v>
          </cell>
          <cell r="P40">
            <v>0.010488425925925927</v>
          </cell>
          <cell r="Q40">
            <v>0.003797453703703704</v>
          </cell>
          <cell r="R40">
            <v>0.002678240740740741</v>
          </cell>
          <cell r="S40">
            <v>0</v>
          </cell>
          <cell r="T40">
            <v>0.003336805555555555</v>
          </cell>
          <cell r="U40">
            <v>0.0027106481481481482</v>
          </cell>
          <cell r="Z40">
            <v>600</v>
          </cell>
          <cell r="AM40">
            <v>0.00612037037037037</v>
          </cell>
          <cell r="AN40">
            <v>0</v>
          </cell>
          <cell r="AO40">
            <v>0.00612037037037037</v>
          </cell>
          <cell r="AP40">
            <v>0.04322685185185186</v>
          </cell>
          <cell r="AQ40">
            <v>0.006944444444444444</v>
          </cell>
          <cell r="AR40">
            <v>0.0501712962962963</v>
          </cell>
          <cell r="AV40">
            <v>0.0033935185185185184</v>
          </cell>
          <cell r="AW40">
            <v>0.002726851851851852</v>
          </cell>
          <cell r="AX40">
            <v>0.01041087962962963</v>
          </cell>
          <cell r="AZ40">
            <v>0.0036840277777777774</v>
          </cell>
          <cell r="BB40">
            <v>0.010488425925925927</v>
          </cell>
          <cell r="BC40">
            <v>0.003797453703703704</v>
          </cell>
          <cell r="BD40">
            <v>0.002678240740740741</v>
          </cell>
          <cell r="BF40">
            <v>0.003336805555555555</v>
          </cell>
          <cell r="BG40">
            <v>0.0027106481481481482</v>
          </cell>
        </row>
        <row r="41">
          <cell r="B41">
            <v>37</v>
          </cell>
          <cell r="C41" t="str">
            <v>Ekaterinburg Rally Team                      Екатеринбург</v>
          </cell>
          <cell r="D41" t="str">
            <v>БРОЗОВСКИЙ Вячеслав
КОМЛЕВ Сергей</v>
          </cell>
          <cell r="E41" t="str">
            <v>Екатеринбург
Екатеринбург</v>
          </cell>
          <cell r="F41" t="str">
            <v>ВАЗ-2108</v>
          </cell>
          <cell r="G41" t="str">
            <v>Клуб.</v>
          </cell>
          <cell r="H41" t="str">
            <v> </v>
          </cell>
          <cell r="I41">
            <v>4</v>
          </cell>
          <cell r="J41">
            <v>0.0034027777777777784</v>
          </cell>
          <cell r="K41">
            <v>0.0026805555555555554</v>
          </cell>
          <cell r="L41">
            <v>0.010090277777777778</v>
          </cell>
          <cell r="M41">
            <v>0</v>
          </cell>
          <cell r="N41">
            <v>0.0036226851851851854</v>
          </cell>
          <cell r="O41">
            <v>0</v>
          </cell>
          <cell r="P41">
            <v>0.010090277777777778</v>
          </cell>
          <cell r="Q41">
            <v>0.0036226851851851854</v>
          </cell>
          <cell r="R41">
            <v>0.0026018518518518517</v>
          </cell>
          <cell r="S41">
            <v>0</v>
          </cell>
          <cell r="T41">
            <v>0.003283564814814815</v>
          </cell>
          <cell r="U41">
            <v>0.0025324074074074073</v>
          </cell>
          <cell r="AM41">
            <v>0.006083333333333334</v>
          </cell>
          <cell r="AN41">
            <v>0</v>
          </cell>
          <cell r="AO41">
            <v>0.006083333333333334</v>
          </cell>
          <cell r="AP41">
            <v>0.04192708333333333</v>
          </cell>
          <cell r="AQ41">
            <v>0</v>
          </cell>
          <cell r="AR41">
            <v>0.04192708333333333</v>
          </cell>
          <cell r="AV41">
            <v>0.0034027777777777784</v>
          </cell>
          <cell r="AW41">
            <v>0.0026805555555555554</v>
          </cell>
          <cell r="AX41">
            <v>0.010090277777777778</v>
          </cell>
          <cell r="AZ41">
            <v>0.0036226851851851854</v>
          </cell>
          <cell r="BB41">
            <v>0.010090277777777778</v>
          </cell>
          <cell r="BC41">
            <v>0.0036226851851851854</v>
          </cell>
          <cell r="BD41">
            <v>0.0026018518518518517</v>
          </cell>
          <cell r="BF41">
            <v>0.003283564814814815</v>
          </cell>
          <cell r="BG41">
            <v>0.0025324074074074073</v>
          </cell>
        </row>
        <row r="42">
          <cell r="B42">
            <v>39</v>
          </cell>
          <cell r="C42" t="str">
            <v>Иващенко А.
Сургут</v>
          </cell>
          <cell r="D42" t="str">
            <v>ИВАЩЕНКО Андрей
ЯКИМЧИК Виталий</v>
          </cell>
          <cell r="E42" t="str">
            <v>Сургут
Сургут</v>
          </cell>
          <cell r="F42" t="str">
            <v>ВАЗ-21083</v>
          </cell>
          <cell r="G42" t="str">
            <v>Клуб.</v>
          </cell>
          <cell r="H42" t="str">
            <v> </v>
          </cell>
          <cell r="I42">
            <v>4</v>
          </cell>
          <cell r="J42">
            <v>0.003226851851851852</v>
          </cell>
          <cell r="K42">
            <v>0.002560185185185185</v>
          </cell>
          <cell r="L42">
            <v>0.00945138888888889</v>
          </cell>
          <cell r="M42">
            <v>0</v>
          </cell>
          <cell r="N42">
            <v>0.0030891203703703705</v>
          </cell>
          <cell r="O42">
            <v>0</v>
          </cell>
          <cell r="P42">
            <v>0.009224537037037036</v>
          </cell>
          <cell r="Q42">
            <v>0.002965277777777777</v>
          </cell>
          <cell r="R42">
            <v>0.0024988425925925924</v>
          </cell>
          <cell r="S42">
            <v>0</v>
          </cell>
          <cell r="T42">
            <v>0.003167824074074074</v>
          </cell>
          <cell r="U42">
            <v>0.002505787037037037</v>
          </cell>
          <cell r="AM42">
            <v>0.005787037037037037</v>
          </cell>
          <cell r="AN42">
            <v>0</v>
          </cell>
          <cell r="AO42">
            <v>0.005787037037037037</v>
          </cell>
          <cell r="AP42">
            <v>0.03868981481481481</v>
          </cell>
          <cell r="AQ42">
            <v>0</v>
          </cell>
          <cell r="AR42">
            <v>0.03868981481481481</v>
          </cell>
          <cell r="AV42">
            <v>0.003226851851851852</v>
          </cell>
          <cell r="AW42">
            <v>0.002560185185185185</v>
          </cell>
          <cell r="AX42">
            <v>0.00945138888888889</v>
          </cell>
          <cell r="AZ42">
            <v>0.0030891203703703705</v>
          </cell>
          <cell r="BB42">
            <v>0.009224537037037036</v>
          </cell>
          <cell r="BC42">
            <v>0.002965277777777777</v>
          </cell>
          <cell r="BD42">
            <v>0.0024988425925925924</v>
          </cell>
          <cell r="BF42">
            <v>0.003167824074074074</v>
          </cell>
          <cell r="BG42">
            <v>0.002505787037037037</v>
          </cell>
        </row>
        <row r="43">
          <cell r="B43">
            <v>40</v>
          </cell>
          <cell r="C43" t="str">
            <v>Ременник С.
Асбест</v>
          </cell>
          <cell r="D43" t="str">
            <v>РЕМЕННИК Сергей
ИВАНОВ Владимир</v>
          </cell>
          <cell r="E43" t="str">
            <v>Асбест
Асбест</v>
          </cell>
          <cell r="F43" t="str">
            <v>ВАЗ-2108</v>
          </cell>
          <cell r="G43" t="str">
            <v>Клуб.</v>
          </cell>
          <cell r="H43" t="str">
            <v> </v>
          </cell>
          <cell r="I43">
            <v>4</v>
          </cell>
          <cell r="J43">
            <v>0.0031840277777777774</v>
          </cell>
          <cell r="K43">
            <v>0.0025474537037037037</v>
          </cell>
          <cell r="L43">
            <v>0.008928240740740742</v>
          </cell>
          <cell r="M43">
            <v>0</v>
          </cell>
          <cell r="N43">
            <v>0.002741898148148148</v>
          </cell>
          <cell r="O43">
            <v>0</v>
          </cell>
          <cell r="P43">
            <v>0.012953703703703703</v>
          </cell>
          <cell r="Q43">
            <v>0.0027858796296296295</v>
          </cell>
          <cell r="R43">
            <v>0.002539351851851852</v>
          </cell>
          <cell r="S43">
            <v>0</v>
          </cell>
          <cell r="T43">
            <v>0.0032152777777777774</v>
          </cell>
          <cell r="U43">
            <v>0.0024652777777777776</v>
          </cell>
          <cell r="AM43">
            <v>0.0057314814814814815</v>
          </cell>
          <cell r="AN43">
            <v>0</v>
          </cell>
          <cell r="AO43">
            <v>0.0057314814814814815</v>
          </cell>
          <cell r="AP43">
            <v>0.04136111111111111</v>
          </cell>
          <cell r="AQ43">
            <v>0</v>
          </cell>
          <cell r="AR43">
            <v>0.04136111111111111</v>
          </cell>
          <cell r="AV43">
            <v>0.0031840277777777774</v>
          </cell>
          <cell r="AW43">
            <v>0.0025474537037037037</v>
          </cell>
          <cell r="AX43">
            <v>0.008928240740740742</v>
          </cell>
          <cell r="AZ43">
            <v>0.002741898148148148</v>
          </cell>
          <cell r="BB43">
            <v>0.012953703703703703</v>
          </cell>
          <cell r="BC43">
            <v>0.0027858796296296295</v>
          </cell>
          <cell r="BD43">
            <v>0.002539351851851852</v>
          </cell>
          <cell r="BF43">
            <v>0.0032152777777777774</v>
          </cell>
          <cell r="BG43">
            <v>0.0024652777777777776</v>
          </cell>
        </row>
        <row r="44">
          <cell r="B44">
            <v>42</v>
          </cell>
          <cell r="C44" t="str">
            <v>Фофанов Д.
Челябинск</v>
          </cell>
          <cell r="D44" t="str">
            <v>ФОФАНОВ Дмитрий
ФОФАНОВ Сергей</v>
          </cell>
          <cell r="E44" t="str">
            <v>Челябинск
Челябинск</v>
          </cell>
          <cell r="F44" t="str">
            <v>ВАЗ-21083</v>
          </cell>
          <cell r="G44" t="str">
            <v>Клуб.</v>
          </cell>
          <cell r="H44" t="str">
            <v> </v>
          </cell>
          <cell r="I44">
            <v>4</v>
          </cell>
          <cell r="J44">
            <v>0.006138888888888889</v>
          </cell>
          <cell r="K44">
            <v>0.0027442129629629626</v>
          </cell>
          <cell r="L44">
            <v>0.010210648148148148</v>
          </cell>
          <cell r="M44">
            <v>0</v>
          </cell>
          <cell r="N44">
            <v>0.0037673611111111107</v>
          </cell>
          <cell r="O44">
            <v>0</v>
          </cell>
          <cell r="P44">
            <v>0.010188657407407408</v>
          </cell>
          <cell r="Q44">
            <v>0.0035648148148148154</v>
          </cell>
          <cell r="R44">
            <v>0.004833333333333334</v>
          </cell>
          <cell r="S44">
            <v>0</v>
          </cell>
          <cell r="T44">
            <v>0.00369212962962963</v>
          </cell>
          <cell r="U44">
            <v>0.0030844907407407405</v>
          </cell>
          <cell r="AM44">
            <v>0.008883101851851852</v>
          </cell>
          <cell r="AN44">
            <v>0</v>
          </cell>
          <cell r="AO44">
            <v>0.008883101851851852</v>
          </cell>
          <cell r="AP44">
            <v>0.04822453703703704</v>
          </cell>
          <cell r="AQ44">
            <v>0</v>
          </cell>
          <cell r="AR44">
            <v>0.04822453703703704</v>
          </cell>
          <cell r="AV44">
            <v>0.006138888888888889</v>
          </cell>
          <cell r="AW44">
            <v>0.0027442129629629626</v>
          </cell>
          <cell r="AX44">
            <v>0.010210648148148148</v>
          </cell>
          <cell r="AZ44">
            <v>0.0037673611111111107</v>
          </cell>
          <cell r="BB44">
            <v>0.010188657407407408</v>
          </cell>
          <cell r="BC44">
            <v>0.0035648148148148154</v>
          </cell>
          <cell r="BD44">
            <v>0.004833333333333334</v>
          </cell>
          <cell r="BF44">
            <v>0.00369212962962963</v>
          </cell>
          <cell r="BG44">
            <v>0.0030844907407407405</v>
          </cell>
        </row>
        <row r="45">
          <cell r="B45">
            <v>43</v>
          </cell>
          <cell r="C45" t="str">
            <v>Баталов А.
Екатеринбург</v>
          </cell>
          <cell r="D45" t="str">
            <v>ТОРХОВ Алексей
ЯРГИН Михаил</v>
          </cell>
          <cell r="E45" t="str">
            <v>Екатеринбург
Екатеринбург</v>
          </cell>
          <cell r="F45" t="str">
            <v>ВАЗ-21083</v>
          </cell>
          <cell r="G45" t="str">
            <v>Клуб.</v>
          </cell>
          <cell r="H45" t="str">
            <v> </v>
          </cell>
          <cell r="I45">
            <v>4</v>
          </cell>
          <cell r="J45">
            <v>0.0032604166666666667</v>
          </cell>
          <cell r="K45">
            <v>0.002607638888888889</v>
          </cell>
          <cell r="L45">
            <v>0.009729166666666665</v>
          </cell>
          <cell r="M45">
            <v>0</v>
          </cell>
          <cell r="N45">
            <v>0.003008101851851852</v>
          </cell>
          <cell r="O45">
            <v>0</v>
          </cell>
          <cell r="P45">
            <v>0.00954861111111111</v>
          </cell>
          <cell r="Q45">
            <v>0.0029895833333333332</v>
          </cell>
          <cell r="R45">
            <v>0.0026342592592592594</v>
          </cell>
          <cell r="S45">
            <v>0</v>
          </cell>
          <cell r="T45">
            <v>0.0032604166666666667</v>
          </cell>
          <cell r="U45">
            <v>0.0025925925925925925</v>
          </cell>
          <cell r="AM45">
            <v>0.005868055555555555</v>
          </cell>
          <cell r="AN45">
            <v>0</v>
          </cell>
          <cell r="AO45">
            <v>0.005868055555555555</v>
          </cell>
          <cell r="AP45">
            <v>0.039630787037037034</v>
          </cell>
          <cell r="AQ45">
            <v>0</v>
          </cell>
          <cell r="AR45">
            <v>0.039630787037037034</v>
          </cell>
          <cell r="AV45">
            <v>0.0032604166666666667</v>
          </cell>
          <cell r="AW45">
            <v>0.002607638888888889</v>
          </cell>
          <cell r="AX45">
            <v>0.009729166666666665</v>
          </cell>
          <cell r="AZ45">
            <v>0.003008101851851852</v>
          </cell>
          <cell r="BB45">
            <v>0.00954861111111111</v>
          </cell>
          <cell r="BC45">
            <v>0.0029895833333333332</v>
          </cell>
          <cell r="BD45">
            <v>0.0026342592592592594</v>
          </cell>
          <cell r="BF45">
            <v>0.0032604166666666667</v>
          </cell>
          <cell r="BG45">
            <v>0.0025925925925925925</v>
          </cell>
        </row>
        <row r="46">
          <cell r="B46">
            <v>44</v>
          </cell>
          <cell r="C46" t="str">
            <v>Баталов А.
Екатеринбург</v>
          </cell>
          <cell r="D46" t="str">
            <v>ИОФИН Алексей
БАТАЛОВ Дмитрий</v>
          </cell>
          <cell r="E46" t="str">
            <v>Екатеринбург
Кашино</v>
          </cell>
          <cell r="F46" t="str">
            <v>ВАЗ-21083</v>
          </cell>
          <cell r="G46" t="str">
            <v>Клуб.</v>
          </cell>
          <cell r="H46" t="str">
            <v> </v>
          </cell>
          <cell r="I46">
            <v>4</v>
          </cell>
          <cell r="J46">
            <v>0.003159722222222222</v>
          </cell>
          <cell r="K46">
            <v>0.0025127314814814812</v>
          </cell>
          <cell r="L46">
            <v>0.009260416666666667</v>
          </cell>
          <cell r="M46">
            <v>0</v>
          </cell>
          <cell r="N46">
            <v>0.002927083333333333</v>
          </cell>
          <cell r="O46">
            <v>0</v>
          </cell>
          <cell r="P46">
            <v>0.011576388888888891</v>
          </cell>
          <cell r="Q46">
            <v>0.0029282407407407412</v>
          </cell>
          <cell r="R46">
            <v>0.002584490740740741</v>
          </cell>
          <cell r="S46">
            <v>0</v>
          </cell>
          <cell r="T46">
            <v>0.003159722222222222</v>
          </cell>
          <cell r="U46">
            <v>0.00246875</v>
          </cell>
          <cell r="AM46">
            <v>0.005672453703703704</v>
          </cell>
          <cell r="AN46">
            <v>0</v>
          </cell>
          <cell r="AO46">
            <v>0.005672453703703704</v>
          </cell>
          <cell r="AP46">
            <v>0.0405775462962963</v>
          </cell>
          <cell r="AQ46">
            <v>0</v>
          </cell>
          <cell r="AR46">
            <v>0.0405775462962963</v>
          </cell>
          <cell r="AV46">
            <v>0.003159722222222222</v>
          </cell>
          <cell r="AW46">
            <v>0.0025127314814814812</v>
          </cell>
          <cell r="AX46">
            <v>0.009260416666666667</v>
          </cell>
          <cell r="AZ46">
            <v>0.002927083333333333</v>
          </cell>
          <cell r="BB46">
            <v>0.011576388888888891</v>
          </cell>
          <cell r="BC46">
            <v>0.0029282407407407412</v>
          </cell>
          <cell r="BD46">
            <v>0.002584490740740741</v>
          </cell>
          <cell r="BF46">
            <v>0.003159722222222222</v>
          </cell>
          <cell r="BG46">
            <v>0.00246875</v>
          </cell>
        </row>
        <row r="47">
          <cell r="B47">
            <v>45</v>
          </cell>
          <cell r="C47" t="str">
            <v>Смирнов И.
Екатеринбург</v>
          </cell>
          <cell r="D47" t="str">
            <v>СМИРНОВ Игорь
КОНОНОВ Александр</v>
          </cell>
          <cell r="E47" t="str">
            <v>Екатеринбург
Екатеринбург</v>
          </cell>
          <cell r="F47" t="str">
            <v>ВАЗ-2108</v>
          </cell>
          <cell r="G47" t="str">
            <v>Клуб.</v>
          </cell>
          <cell r="H47" t="str">
            <v> </v>
          </cell>
          <cell r="I47">
            <v>4</v>
          </cell>
          <cell r="J47">
            <v>0.003267361111111111</v>
          </cell>
          <cell r="K47">
            <v>0.002541666666666667</v>
          </cell>
          <cell r="L47">
            <v>0.009024305555555555</v>
          </cell>
          <cell r="M47">
            <v>0</v>
          </cell>
          <cell r="N47">
            <v>0.002841435185185185</v>
          </cell>
          <cell r="O47">
            <v>0</v>
          </cell>
          <cell r="P47">
            <v>0.009024305555555555</v>
          </cell>
          <cell r="Q47">
            <v>0.002870370370370371</v>
          </cell>
          <cell r="R47">
            <v>0.0032557870370370375</v>
          </cell>
          <cell r="S47">
            <v>0</v>
          </cell>
          <cell r="T47">
            <v>0.003267361111111111</v>
          </cell>
          <cell r="U47">
            <v>0.0025578703703703705</v>
          </cell>
          <cell r="AM47">
            <v>0.0058090277777777775</v>
          </cell>
          <cell r="AN47">
            <v>0</v>
          </cell>
          <cell r="AO47">
            <v>0.0058090277777777775</v>
          </cell>
          <cell r="AP47">
            <v>0.038650462962962956</v>
          </cell>
          <cell r="AQ47">
            <v>0</v>
          </cell>
          <cell r="AR47">
            <v>0.038650462962962956</v>
          </cell>
          <cell r="AV47">
            <v>0.003267361111111111</v>
          </cell>
          <cell r="AW47">
            <v>0.002541666666666667</v>
          </cell>
          <cell r="AX47">
            <v>0.009024305555555555</v>
          </cell>
          <cell r="AZ47">
            <v>0.002841435185185185</v>
          </cell>
          <cell r="BB47">
            <v>0.009024305555555555</v>
          </cell>
          <cell r="BC47">
            <v>0.002870370370370371</v>
          </cell>
          <cell r="BD47">
            <v>0.0032557870370370375</v>
          </cell>
          <cell r="BF47">
            <v>0.003267361111111111</v>
          </cell>
          <cell r="BG47">
            <v>0.0025578703703703705</v>
          </cell>
        </row>
        <row r="48">
          <cell r="B48">
            <v>46</v>
          </cell>
          <cell r="C48" t="str">
            <v>НП СК "СМС-ТИМ"                              Екатеринбург</v>
          </cell>
          <cell r="D48" t="str">
            <v>ШУБОВИЧ Станислав
ЕФРЕМОВ Илья</v>
          </cell>
          <cell r="E48" t="str">
            <v>Екатеринбург
Екатеринбург</v>
          </cell>
          <cell r="F48" t="str">
            <v>ВАЗ-2108</v>
          </cell>
          <cell r="G48" t="str">
            <v>Клуб.</v>
          </cell>
          <cell r="H48" t="str">
            <v> </v>
          </cell>
          <cell r="I48">
            <v>4</v>
          </cell>
          <cell r="J48">
            <v>0.0034895833333333337</v>
          </cell>
          <cell r="K48">
            <v>0.0027800925925925923</v>
          </cell>
          <cell r="L48">
            <v>0.011650462962962965</v>
          </cell>
          <cell r="M48">
            <v>0</v>
          </cell>
          <cell r="N48">
            <v>0.0036875</v>
          </cell>
          <cell r="O48">
            <v>0</v>
          </cell>
          <cell r="P48">
            <v>0.010215277777777778</v>
          </cell>
          <cell r="Q48">
            <v>0.0066550925925925935</v>
          </cell>
          <cell r="R48">
            <v>0.002857638888888889</v>
          </cell>
          <cell r="S48">
            <v>0</v>
          </cell>
          <cell r="T48">
            <v>0.00353125</v>
          </cell>
          <cell r="U48">
            <v>0.0028749999999999995</v>
          </cell>
          <cell r="AM48">
            <v>0.006269675925925926</v>
          </cell>
          <cell r="AN48">
            <v>0</v>
          </cell>
          <cell r="AO48">
            <v>0.006269675925925926</v>
          </cell>
          <cell r="AP48">
            <v>0.04774189814814816</v>
          </cell>
          <cell r="AQ48">
            <v>0</v>
          </cell>
          <cell r="AR48">
            <v>0.04774189814814816</v>
          </cell>
          <cell r="AV48">
            <v>0.0034895833333333337</v>
          </cell>
          <cell r="AW48">
            <v>0.0027800925925925923</v>
          </cell>
          <cell r="AX48">
            <v>0.011650462962962965</v>
          </cell>
          <cell r="AZ48">
            <v>0.0036875</v>
          </cell>
          <cell r="BB48">
            <v>0.010215277777777778</v>
          </cell>
          <cell r="BC48">
            <v>0.0066550925925925935</v>
          </cell>
          <cell r="BD48">
            <v>0.002857638888888889</v>
          </cell>
          <cell r="BF48">
            <v>0.00353125</v>
          </cell>
          <cell r="BG48">
            <v>0.0028749999999999995</v>
          </cell>
        </row>
        <row r="49">
          <cell r="B49">
            <v>48</v>
          </cell>
          <cell r="C49" t="str">
            <v>Бурков О.
Екатеринбург</v>
          </cell>
          <cell r="D49" t="str">
            <v>БУРКОВ Олег
АГАФОНОВ Дмитрий</v>
          </cell>
          <cell r="E49" t="str">
            <v>Екатеринбург
Екатеринбург</v>
          </cell>
          <cell r="F49" t="str">
            <v>ВАЗ-2108</v>
          </cell>
          <cell r="G49" t="str">
            <v>Клуб.</v>
          </cell>
          <cell r="H49" t="str">
            <v> </v>
          </cell>
          <cell r="I49">
            <v>4</v>
          </cell>
          <cell r="J49">
            <v>0.003054398148148148</v>
          </cell>
          <cell r="K49">
            <v>0.002587962962962963</v>
          </cell>
          <cell r="L49">
            <v>0.009175925925925926</v>
          </cell>
          <cell r="M49">
            <v>0</v>
          </cell>
          <cell r="N49">
            <v>0.002726851851851852</v>
          </cell>
          <cell r="O49">
            <v>0</v>
          </cell>
          <cell r="P49">
            <v>0.009049768518518518</v>
          </cell>
          <cell r="Q49">
            <v>0.002715277777777778</v>
          </cell>
          <cell r="R49">
            <v>0.0024120370370370368</v>
          </cell>
          <cell r="S49">
            <v>0</v>
          </cell>
          <cell r="T49">
            <v>0.0033877314814814816</v>
          </cell>
          <cell r="U49">
            <v>0.002384259259259259</v>
          </cell>
          <cell r="AM49">
            <v>0.005642361111111111</v>
          </cell>
          <cell r="AN49">
            <v>0</v>
          </cell>
          <cell r="AO49">
            <v>0.005642361111111111</v>
          </cell>
          <cell r="AP49">
            <v>0.037494212962962965</v>
          </cell>
          <cell r="AQ49">
            <v>0</v>
          </cell>
          <cell r="AR49">
            <v>0.037494212962962965</v>
          </cell>
          <cell r="AV49">
            <v>0.003054398148148148</v>
          </cell>
          <cell r="AW49">
            <v>0.002587962962962963</v>
          </cell>
          <cell r="AX49">
            <v>0.009175925925925926</v>
          </cell>
          <cell r="AZ49">
            <v>0.002726851851851852</v>
          </cell>
          <cell r="BB49">
            <v>0.009049768518518518</v>
          </cell>
          <cell r="BC49">
            <v>0.002715277777777778</v>
          </cell>
          <cell r="BD49">
            <v>0.0024120370370370368</v>
          </cell>
          <cell r="BF49">
            <v>0.0033877314814814816</v>
          </cell>
          <cell r="BG49">
            <v>0.002384259259259259</v>
          </cell>
        </row>
        <row r="50">
          <cell r="B50">
            <v>49</v>
          </cell>
          <cell r="C50" t="str">
            <v>Баталов А.
Екатернбург</v>
          </cell>
          <cell r="D50" t="str">
            <v>НАЗАРОВ Игорь
БАТАЛОВ Андрей</v>
          </cell>
          <cell r="E50" t="str">
            <v>Екатеринбург
Екатеринбург</v>
          </cell>
          <cell r="F50" t="str">
            <v>ВАЗ-1193-37</v>
          </cell>
          <cell r="G50" t="str">
            <v>Клуб.</v>
          </cell>
          <cell r="H50" t="str">
            <v> </v>
          </cell>
          <cell r="I50">
            <v>4</v>
          </cell>
          <cell r="J50">
            <v>0.0031157407407407405</v>
          </cell>
          <cell r="K50">
            <v>0.0024641203703703704</v>
          </cell>
          <cell r="L50">
            <v>0.009797453703703702</v>
          </cell>
          <cell r="M50">
            <v>0</v>
          </cell>
          <cell r="N50">
            <v>0.0028194444444444443</v>
          </cell>
          <cell r="O50">
            <v>0</v>
          </cell>
          <cell r="P50">
            <v>0.009217592592592593</v>
          </cell>
          <cell r="Q50">
            <v>0.002789351851851852</v>
          </cell>
          <cell r="R50">
            <v>0.002438657407407407</v>
          </cell>
          <cell r="S50">
            <v>0</v>
          </cell>
          <cell r="T50">
            <v>0.0030069444444444445</v>
          </cell>
          <cell r="U50">
            <v>0.0024548611111111112</v>
          </cell>
          <cell r="AM50">
            <v>0.005579861111111111</v>
          </cell>
          <cell r="AN50">
            <v>0</v>
          </cell>
          <cell r="AO50">
            <v>0.005579861111111111</v>
          </cell>
          <cell r="AP50">
            <v>0.03810416666666666</v>
          </cell>
          <cell r="AQ50">
            <v>0</v>
          </cell>
          <cell r="AR50">
            <v>0.03810416666666666</v>
          </cell>
          <cell r="AV50">
            <v>0.0031157407407407405</v>
          </cell>
          <cell r="AW50">
            <v>0.0024641203703703704</v>
          </cell>
          <cell r="AX50">
            <v>0.009797453703703702</v>
          </cell>
          <cell r="AZ50">
            <v>0.0028194444444444443</v>
          </cell>
          <cell r="BB50">
            <v>0.009217592592592593</v>
          </cell>
          <cell r="BC50">
            <v>0.002789351851851852</v>
          </cell>
          <cell r="BD50">
            <v>0.002438657407407407</v>
          </cell>
          <cell r="BF50">
            <v>0.0030069444444444445</v>
          </cell>
          <cell r="BG50">
            <v>0.0024548611111111112</v>
          </cell>
        </row>
        <row r="51">
          <cell r="B51">
            <v>50</v>
          </cell>
          <cell r="C51" t="str">
            <v>Мальков А.
Арамиль</v>
          </cell>
          <cell r="D51" t="str">
            <v>МАЛЬКОВ Андрей                         КУЗНЕЦОВ Евгений</v>
          </cell>
          <cell r="E51" t="str">
            <v>Арамиль
Арамиль</v>
          </cell>
          <cell r="F51" t="str">
            <v>ВАЗ-2108</v>
          </cell>
          <cell r="G51" t="str">
            <v>Клуб-Профи</v>
          </cell>
          <cell r="H51" t="str">
            <v> </v>
          </cell>
          <cell r="I51">
            <v>3</v>
          </cell>
          <cell r="J51">
            <v>0.0028796296296296296</v>
          </cell>
          <cell r="K51">
            <v>0.0022291666666666666</v>
          </cell>
          <cell r="L51">
            <v>0.008769675925925926</v>
          </cell>
          <cell r="M51">
            <v>0</v>
          </cell>
          <cell r="N51">
            <v>0.002774305555555556</v>
          </cell>
          <cell r="O51">
            <v>0</v>
          </cell>
          <cell r="P51">
            <v>0.008622685185185185</v>
          </cell>
          <cell r="Q51">
            <v>0.002829861111111111</v>
          </cell>
          <cell r="R51">
            <v>0.010943287037037036</v>
          </cell>
          <cell r="S51">
            <v>0</v>
          </cell>
          <cell r="T51">
            <v>0.002825231481481481</v>
          </cell>
          <cell r="U51">
            <v>0.0022719907407407407</v>
          </cell>
          <cell r="AJ51">
            <v>40</v>
          </cell>
          <cell r="AM51">
            <v>0.005108796296296296</v>
          </cell>
          <cell r="AN51">
            <v>0</v>
          </cell>
          <cell r="AO51">
            <v>0.005108796296296296</v>
          </cell>
          <cell r="AP51">
            <v>0.044145833333333336</v>
          </cell>
          <cell r="AQ51">
            <v>0.000462962962962963</v>
          </cell>
          <cell r="AR51">
            <v>0.0446087962962963</v>
          </cell>
          <cell r="AV51">
            <v>0.0028796296296296296</v>
          </cell>
          <cell r="AW51">
            <v>0.0022291666666666666</v>
          </cell>
          <cell r="AX51">
            <v>0.008769675925925926</v>
          </cell>
          <cell r="AZ51">
            <v>0.002774305555555556</v>
          </cell>
          <cell r="BB51">
            <v>0.008622685185185185</v>
          </cell>
          <cell r="BC51">
            <v>0.002829861111111111</v>
          </cell>
          <cell r="BD51">
            <v>0.010943287037037036</v>
          </cell>
          <cell r="BF51">
            <v>0.002825231481481481</v>
          </cell>
          <cell r="BG51">
            <v>0.0022719907407407407</v>
          </cell>
        </row>
        <row r="52">
          <cell r="B52">
            <v>52</v>
          </cell>
          <cell r="C52" t="str">
            <v>Грамотеев Д.
Екатеринбург</v>
          </cell>
          <cell r="D52" t="str">
            <v>ГРАМОТЕЕВ Дмитрий
МИНЦ Наталья</v>
          </cell>
          <cell r="E52" t="str">
            <v>Екатеринбург
Екатеринбург</v>
          </cell>
          <cell r="F52" t="str">
            <v>ВАЗ 21083</v>
          </cell>
          <cell r="G52" t="str">
            <v>Клуб-Стандарт</v>
          </cell>
          <cell r="H52" t="str">
            <v> </v>
          </cell>
          <cell r="I52">
            <v>5</v>
          </cell>
          <cell r="J52">
            <v>0.001417824074074074</v>
          </cell>
          <cell r="K52">
            <v>0.0004849537037037036</v>
          </cell>
          <cell r="L52">
            <v>0</v>
          </cell>
          <cell r="M52">
            <v>0.0014826388888888888</v>
          </cell>
          <cell r="N52">
            <v>0</v>
          </cell>
          <cell r="O52">
            <v>0.0005833333333333333</v>
          </cell>
          <cell r="P52">
            <v>0.003695601851851852</v>
          </cell>
          <cell r="Q52">
            <v>1.9675925925926457E-05</v>
          </cell>
          <cell r="R52">
            <v>0</v>
          </cell>
          <cell r="S52">
            <v>0.004096064814814815</v>
          </cell>
          <cell r="T52">
            <v>0.0014722222222222216</v>
          </cell>
          <cell r="U52">
            <v>0.00053125</v>
          </cell>
          <cell r="AM52">
            <v>0.0019027777777777775</v>
          </cell>
          <cell r="AN52">
            <v>0</v>
          </cell>
          <cell r="AO52">
            <v>0.0019027777777777775</v>
          </cell>
          <cell r="AP52">
            <v>0.011717592592592594</v>
          </cell>
          <cell r="AQ52">
            <v>0</v>
          </cell>
          <cell r="AR52">
            <v>0.011717592592592594</v>
          </cell>
          <cell r="AV52">
            <v>0.0033854166666666668</v>
          </cell>
          <cell r="AW52">
            <v>0.002684027777777778</v>
          </cell>
          <cell r="AY52">
            <v>0.0034502314814814816</v>
          </cell>
          <cell r="BA52">
            <v>0.0027824074074074075</v>
          </cell>
          <cell r="BB52">
            <v>0.00948263888888889</v>
          </cell>
          <cell r="BC52">
            <v>0.004494212962962963</v>
          </cell>
          <cell r="BE52">
            <v>0.009883101851851853</v>
          </cell>
          <cell r="BF52">
            <v>0.0034398148148148144</v>
          </cell>
          <cell r="BG52">
            <v>0.0027303240740740743</v>
          </cell>
        </row>
        <row r="53">
          <cell r="B53">
            <v>53</v>
          </cell>
          <cell r="C53" t="str">
            <v>Трапезников И.
Челябинск</v>
          </cell>
          <cell r="D53" t="str">
            <v>МОХОВ Александр
ТРАПЕЗНИКОВ Иван</v>
          </cell>
          <cell r="E53" t="str">
            <v>Челябинск
Челябинск</v>
          </cell>
          <cell r="F53" t="str">
            <v>ВАЗ-21083</v>
          </cell>
          <cell r="G53" t="str">
            <v>Клуб-Стандарт</v>
          </cell>
          <cell r="H53" t="str">
            <v> </v>
          </cell>
          <cell r="I53">
            <v>5</v>
          </cell>
          <cell r="J53">
            <v>0.0015671296296296293</v>
          </cell>
          <cell r="K53">
            <v>0.0006168981481481477</v>
          </cell>
          <cell r="L53">
            <v>0</v>
          </cell>
          <cell r="M53" t="str">
            <v>СХОД</v>
          </cell>
          <cell r="N53">
            <v>0</v>
          </cell>
          <cell r="O53" t="str">
            <v>СХОД</v>
          </cell>
          <cell r="P53" t="str">
            <v>СХОД</v>
          </cell>
          <cell r="Q53" t="str">
            <v>СХОД</v>
          </cell>
          <cell r="R53" t="str">
            <v>СХОД</v>
          </cell>
          <cell r="S53" t="str">
            <v>СХОД</v>
          </cell>
          <cell r="T53" t="str">
            <v>СХОД</v>
          </cell>
          <cell r="U53" t="str">
            <v>СХОД</v>
          </cell>
          <cell r="AM53">
            <v>0.002184027777777777</v>
          </cell>
          <cell r="AN53">
            <v>0</v>
          </cell>
          <cell r="AO53">
            <v>0.002184027777777777</v>
          </cell>
          <cell r="AP53" t="str">
            <v>СХОД</v>
          </cell>
          <cell r="AQ53">
            <v>0</v>
          </cell>
          <cell r="AR53" t="str">
            <v>СХОД</v>
          </cell>
          <cell r="AV53">
            <v>0.003534722222222222</v>
          </cell>
          <cell r="AW53">
            <v>0.002815972222222222</v>
          </cell>
          <cell r="AY53" t="str">
            <v>СХОД</v>
          </cell>
          <cell r="BA53" t="str">
            <v>СХОД</v>
          </cell>
          <cell r="BB53" t="str">
            <v>СХОД</v>
          </cell>
          <cell r="BC53" t="str">
            <v>СХОД</v>
          </cell>
          <cell r="BD53" t="str">
            <v>СХОД</v>
          </cell>
          <cell r="BE53" t="str">
            <v>СХОД</v>
          </cell>
          <cell r="BF53" t="str">
            <v>СХОД</v>
          </cell>
          <cell r="BG53" t="str">
            <v>СХОД</v>
          </cell>
        </row>
        <row r="54">
          <cell r="B54">
            <v>54</v>
          </cell>
          <cell r="C54" t="str">
            <v>Тимофеев И.
Екатеринбург</v>
          </cell>
          <cell r="D54" t="str">
            <v>ТИМОФЕЕВ Игорь
ЖАРКОВ Николай</v>
          </cell>
          <cell r="E54" t="str">
            <v>Екатеринбург
Екатеринбург</v>
          </cell>
          <cell r="F54" t="str">
            <v>ВАЗ-2108</v>
          </cell>
          <cell r="G54" t="str">
            <v>Клуб-Стандарт</v>
          </cell>
          <cell r="H54" t="str">
            <v> </v>
          </cell>
          <cell r="I54">
            <v>5</v>
          </cell>
          <cell r="J54">
            <v>0.001355324074074074</v>
          </cell>
          <cell r="K54">
            <v>0.0004942129629629628</v>
          </cell>
          <cell r="L54">
            <v>0</v>
          </cell>
          <cell r="M54">
            <v>0.0014560185185185184</v>
          </cell>
          <cell r="N54">
            <v>0</v>
          </cell>
          <cell r="O54">
            <v>0.0006412037037037037</v>
          </cell>
          <cell r="P54">
            <v>0.003781249999999999</v>
          </cell>
          <cell r="Q54">
            <v>1.0416666666667254E-05</v>
          </cell>
          <cell r="R54">
            <v>0</v>
          </cell>
          <cell r="S54">
            <v>0.0056666666666666645</v>
          </cell>
          <cell r="T54">
            <v>0.001479166666666666</v>
          </cell>
          <cell r="U54">
            <v>0.0004965277777777776</v>
          </cell>
          <cell r="AM54">
            <v>0.0018495370370370367</v>
          </cell>
          <cell r="AN54">
            <v>0</v>
          </cell>
          <cell r="AO54">
            <v>0.0018495370370370367</v>
          </cell>
          <cell r="AP54">
            <v>0.013283564814814812</v>
          </cell>
          <cell r="AQ54">
            <v>0</v>
          </cell>
          <cell r="AR54">
            <v>0.013283564814814812</v>
          </cell>
          <cell r="AV54">
            <v>0.0033229166666666667</v>
          </cell>
          <cell r="AW54">
            <v>0.002693287037037037</v>
          </cell>
          <cell r="AY54">
            <v>0.003423611111111111</v>
          </cell>
          <cell r="BA54">
            <v>0.002840277777777778</v>
          </cell>
          <cell r="BB54">
            <v>0.009568287037037037</v>
          </cell>
          <cell r="BC54">
            <v>0.004503472222222222</v>
          </cell>
          <cell r="BE54">
            <v>0.011453703703703702</v>
          </cell>
          <cell r="BF54">
            <v>0.003446759259259259</v>
          </cell>
          <cell r="BG54">
            <v>0.002695601851851852</v>
          </cell>
        </row>
        <row r="55">
          <cell r="B55">
            <v>55</v>
          </cell>
          <cell r="C55" t="str">
            <v>Бурков О.
Екатеринбург</v>
          </cell>
          <cell r="D55" t="str">
            <v>БОРОДИН Павел
БОРОДИН Максим</v>
          </cell>
          <cell r="E55" t="str">
            <v>Екатеринбург
Екатеринбург</v>
          </cell>
          <cell r="F55" t="str">
            <v>ВАЗ-21093</v>
          </cell>
          <cell r="G55" t="str">
            <v>Клуб-Стандарт</v>
          </cell>
          <cell r="H55" t="str">
            <v> </v>
          </cell>
          <cell r="I55">
            <v>5</v>
          </cell>
          <cell r="J55">
            <v>0.0014988425925925924</v>
          </cell>
          <cell r="K55">
            <v>0.0005717592592592593</v>
          </cell>
          <cell r="L55">
            <v>0</v>
          </cell>
          <cell r="M55">
            <v>0.001515046296296296</v>
          </cell>
          <cell r="N55">
            <v>0</v>
          </cell>
          <cell r="O55">
            <v>0.0006365740740740737</v>
          </cell>
          <cell r="P55">
            <v>0.004136574074074073</v>
          </cell>
          <cell r="Q55">
            <v>3.4722222222215507E-06</v>
          </cell>
          <cell r="R55">
            <v>0</v>
          </cell>
          <cell r="S55">
            <v>0.003974537037037036</v>
          </cell>
          <cell r="T55">
            <v>0.0015231481481481476</v>
          </cell>
          <cell r="U55">
            <v>0.0005138888888888884</v>
          </cell>
          <cell r="AM55">
            <v>0.0020706018518518517</v>
          </cell>
          <cell r="AN55">
            <v>0</v>
          </cell>
          <cell r="AO55">
            <v>0.0020706018518518517</v>
          </cell>
          <cell r="AP55">
            <v>0.01222222222222222</v>
          </cell>
          <cell r="AQ55">
            <v>0</v>
          </cell>
          <cell r="AR55">
            <v>0.01222222222222222</v>
          </cell>
          <cell r="AV55">
            <v>0.0034664351851851852</v>
          </cell>
          <cell r="AW55">
            <v>0.0027708333333333335</v>
          </cell>
          <cell r="AY55">
            <v>0.003482638888888889</v>
          </cell>
          <cell r="BA55">
            <v>0.002835648148148148</v>
          </cell>
          <cell r="BB55">
            <v>0.00992361111111111</v>
          </cell>
          <cell r="BC55">
            <v>0.004517361111111111</v>
          </cell>
          <cell r="BE55">
            <v>0.009761574074074074</v>
          </cell>
          <cell r="BF55">
            <v>0.0034907407407407404</v>
          </cell>
          <cell r="BG55">
            <v>0.0027129629629629626</v>
          </cell>
        </row>
        <row r="56">
          <cell r="B56">
            <v>56</v>
          </cell>
          <cell r="C56" t="str">
            <v>Скачков М.
Екатеринбург</v>
          </cell>
          <cell r="D56" t="str">
            <v>СКАЧКОВ Михаил                      НИКИФОРОВ Евгений</v>
          </cell>
          <cell r="E56" t="str">
            <v>Березовский                              Екатеринбург</v>
          </cell>
          <cell r="F56" t="str">
            <v>ВАЗ-2108</v>
          </cell>
          <cell r="G56" t="str">
            <v>Клуб-Стандарт</v>
          </cell>
          <cell r="H56" t="str">
            <v> </v>
          </cell>
          <cell r="I56">
            <v>5</v>
          </cell>
          <cell r="J56">
            <v>0.0014456018518518516</v>
          </cell>
          <cell r="K56">
            <v>0.0007141203703703702</v>
          </cell>
          <cell r="L56">
            <v>0</v>
          </cell>
          <cell r="M56">
            <v>0.0015868055555555553</v>
          </cell>
          <cell r="N56">
            <v>0</v>
          </cell>
          <cell r="O56">
            <v>0.0006331018518518517</v>
          </cell>
          <cell r="P56">
            <v>0.004471064814814814</v>
          </cell>
          <cell r="Q56">
            <v>6.944444444444836E-06</v>
          </cell>
          <cell r="R56">
            <v>0</v>
          </cell>
          <cell r="S56">
            <v>0.004054398148148148</v>
          </cell>
          <cell r="T56">
            <v>0.0014421296296296296</v>
          </cell>
          <cell r="U56">
            <v>0.0005219907407407408</v>
          </cell>
          <cell r="AM56">
            <v>0.0021597222222222217</v>
          </cell>
          <cell r="AN56">
            <v>0</v>
          </cell>
          <cell r="AO56">
            <v>0.0021597222222222217</v>
          </cell>
          <cell r="AP56">
            <v>0.012656249999999999</v>
          </cell>
          <cell r="AQ56">
            <v>0</v>
          </cell>
          <cell r="AR56">
            <v>0.012656249999999999</v>
          </cell>
          <cell r="AV56">
            <v>0.0034131944444444444</v>
          </cell>
          <cell r="AW56">
            <v>0.0029131944444444444</v>
          </cell>
          <cell r="AY56">
            <v>0.003554398148148148</v>
          </cell>
          <cell r="BA56">
            <v>0.002832175925925926</v>
          </cell>
          <cell r="BB56">
            <v>0.010258101851851852</v>
          </cell>
          <cell r="BC56">
            <v>0.0045069444444444445</v>
          </cell>
          <cell r="BE56">
            <v>0.009841435185185186</v>
          </cell>
          <cell r="BF56">
            <v>0.0034097222222222224</v>
          </cell>
          <cell r="BG56">
            <v>0.002721064814814815</v>
          </cell>
        </row>
        <row r="57">
          <cell r="B57">
            <v>57</v>
          </cell>
          <cell r="C57" t="str">
            <v>Чеканин И.
Екатеринбург</v>
          </cell>
          <cell r="D57" t="str">
            <v>ЧЕКАНИН Игорь
ЧЕКАНИН Александр</v>
          </cell>
          <cell r="E57" t="str">
            <v>Екатеринбург
Екатеринбург</v>
          </cell>
          <cell r="F57" t="str">
            <v>ВАЗ-21083</v>
          </cell>
          <cell r="G57" t="str">
            <v>Клуб-Стандарт</v>
          </cell>
          <cell r="H57" t="str">
            <v> </v>
          </cell>
          <cell r="I57">
            <v>5</v>
          </cell>
          <cell r="J57">
            <v>0.0014594907407407408</v>
          </cell>
          <cell r="K57">
            <v>0.00055787037037037</v>
          </cell>
          <cell r="L57">
            <v>0</v>
          </cell>
          <cell r="M57">
            <v>0.0014652777777777776</v>
          </cell>
          <cell r="N57">
            <v>0</v>
          </cell>
          <cell r="O57">
            <v>0.0005717592592592593</v>
          </cell>
          <cell r="P57">
            <v>0.004288194444444444</v>
          </cell>
          <cell r="Q57">
            <v>9.259259259259203E-06</v>
          </cell>
          <cell r="R57" t="str">
            <v>СХОД</v>
          </cell>
          <cell r="S57" t="str">
            <v>СХОД</v>
          </cell>
          <cell r="T57" t="str">
            <v>СХОД</v>
          </cell>
          <cell r="U57" t="str">
            <v>СХОД</v>
          </cell>
          <cell r="AM57">
            <v>0.002017361111111111</v>
          </cell>
          <cell r="AN57">
            <v>0</v>
          </cell>
          <cell r="AO57">
            <v>0.002017361111111111</v>
          </cell>
          <cell r="AP57" t="e">
            <v>#VALUE!</v>
          </cell>
          <cell r="AQ57">
            <v>0</v>
          </cell>
          <cell r="AR57" t="e">
            <v>#VALUE!</v>
          </cell>
          <cell r="AV57">
            <v>0.0034270833333333336</v>
          </cell>
          <cell r="AW57">
            <v>0.0027569444444444442</v>
          </cell>
          <cell r="AY57">
            <v>0.0034328703703703704</v>
          </cell>
          <cell r="BA57">
            <v>0.0027708333333333335</v>
          </cell>
          <cell r="BB57">
            <v>0.010075231481481482</v>
          </cell>
          <cell r="BC57">
            <v>0.0045231481481481485</v>
          </cell>
          <cell r="BD57" t="str">
            <v>СХОД</v>
          </cell>
          <cell r="BE57" t="str">
            <v>СХОД</v>
          </cell>
          <cell r="BF57" t="str">
            <v>СХОД</v>
          </cell>
          <cell r="BG57" t="str">
            <v>СХОД</v>
          </cell>
        </row>
        <row r="58">
          <cell r="B58">
            <v>58</v>
          </cell>
          <cell r="C58" t="str">
            <v>Буевич А.
Челябинск</v>
          </cell>
          <cell r="D58" t="str">
            <v>СОГРИН Сергей
БУЕВИЧ Антон</v>
          </cell>
          <cell r="E58" t="str">
            <v>Челябинск
Челябинск</v>
          </cell>
          <cell r="F58" t="str">
            <v>Ауди 80</v>
          </cell>
          <cell r="G58" t="str">
            <v>Клуб-Стандарт</v>
          </cell>
          <cell r="H58" t="str">
            <v> </v>
          </cell>
          <cell r="I58">
            <v>5</v>
          </cell>
          <cell r="J58">
            <v>0.0015833333333333333</v>
          </cell>
          <cell r="K58">
            <v>0.0006990740740740742</v>
          </cell>
          <cell r="L58">
            <v>0</v>
          </cell>
          <cell r="M58">
            <v>0.0017314814814814818</v>
          </cell>
          <cell r="N58">
            <v>0</v>
          </cell>
          <cell r="O58">
            <v>0.0008148148148148147</v>
          </cell>
          <cell r="P58">
            <v>0.004407407407407408</v>
          </cell>
          <cell r="Q58">
            <v>0.00047685185185185157</v>
          </cell>
          <cell r="R58">
            <v>0</v>
          </cell>
          <cell r="S58">
            <v>0.004922453703703704</v>
          </cell>
          <cell r="T58">
            <v>0.0017187500000000002</v>
          </cell>
          <cell r="U58">
            <v>0.0007233796296296294</v>
          </cell>
          <cell r="AM58">
            <v>0.0022824074074074075</v>
          </cell>
          <cell r="AN58">
            <v>0</v>
          </cell>
          <cell r="AO58">
            <v>0.0022824074074074075</v>
          </cell>
          <cell r="AP58">
            <v>0.01453125</v>
          </cell>
          <cell r="AQ58">
            <v>0</v>
          </cell>
          <cell r="AR58">
            <v>0.01453125</v>
          </cell>
          <cell r="AV58">
            <v>0.003550925925925926</v>
          </cell>
          <cell r="AW58">
            <v>0.0028981481481481484</v>
          </cell>
          <cell r="AY58">
            <v>0.0036990740740740747</v>
          </cell>
          <cell r="BA58">
            <v>0.003013888888888889</v>
          </cell>
          <cell r="BB58">
            <v>0.010194444444444445</v>
          </cell>
          <cell r="BC58">
            <v>0.004990740740740741</v>
          </cell>
          <cell r="BE58">
            <v>0.010709490740740742</v>
          </cell>
          <cell r="BF58">
            <v>0.003686342592592593</v>
          </cell>
          <cell r="BG58">
            <v>0.0029224537037037036</v>
          </cell>
        </row>
        <row r="59">
          <cell r="B59">
            <v>59</v>
          </cell>
          <cell r="C59" t="str">
            <v>Березин К.
Челябинск</v>
          </cell>
          <cell r="D59" t="str">
            <v>БЕРЕЗИН Константин
БУКИН Глеб</v>
          </cell>
          <cell r="E59" t="str">
            <v>Челябинск
Челябинск</v>
          </cell>
          <cell r="F59" t="str">
            <v>Ауди-90</v>
          </cell>
          <cell r="G59" t="str">
            <v>Клуб-Стандарт</v>
          </cell>
          <cell r="H59" t="str">
            <v> </v>
          </cell>
          <cell r="I59">
            <v>5</v>
          </cell>
          <cell r="J59">
            <v>0.0014236111111111107</v>
          </cell>
          <cell r="K59">
            <v>0.00048379629629629597</v>
          </cell>
          <cell r="L59">
            <v>0</v>
          </cell>
          <cell r="M59">
            <v>0.0013946759259259255</v>
          </cell>
          <cell r="N59">
            <v>0</v>
          </cell>
          <cell r="O59">
            <v>0.0005185185185185184</v>
          </cell>
          <cell r="P59">
            <v>0.004035879629629628</v>
          </cell>
          <cell r="Q59">
            <v>0.0002974537037037034</v>
          </cell>
          <cell r="R59">
            <v>0</v>
          </cell>
          <cell r="S59">
            <v>0.014584490740740738</v>
          </cell>
          <cell r="T59">
            <v>0.0012858796296296294</v>
          </cell>
          <cell r="U59">
            <v>0.0004236111111111107</v>
          </cell>
          <cell r="AM59">
            <v>0.0019074074074074067</v>
          </cell>
          <cell r="AN59">
            <v>0</v>
          </cell>
          <cell r="AO59">
            <v>0.0019074074074074067</v>
          </cell>
          <cell r="AP59">
            <v>0.022534722222222216</v>
          </cell>
          <cell r="AQ59">
            <v>0</v>
          </cell>
          <cell r="AR59">
            <v>0.022534722222222216</v>
          </cell>
          <cell r="AV59">
            <v>0.0033912037037037036</v>
          </cell>
          <cell r="AW59">
            <v>0.00268287037037037</v>
          </cell>
          <cell r="AY59">
            <v>0.0033622685185185183</v>
          </cell>
          <cell r="BA59">
            <v>0.0027175925925925926</v>
          </cell>
          <cell r="BB59">
            <v>0.009822916666666666</v>
          </cell>
          <cell r="BC59">
            <v>0.004811342592592593</v>
          </cell>
          <cell r="BE59">
            <v>0.020371527777777777</v>
          </cell>
          <cell r="BF59">
            <v>0.0032534722222222223</v>
          </cell>
          <cell r="BG59">
            <v>0.002622685185185185</v>
          </cell>
        </row>
        <row r="60">
          <cell r="B60">
            <v>60</v>
          </cell>
          <cell r="C60" t="str">
            <v>Коротков Д.
Тюмень</v>
          </cell>
          <cell r="D60" t="str">
            <v>КОРОТКОВ Денис
ФУНИКОВ Виктор</v>
          </cell>
          <cell r="E60" t="str">
            <v>Тюмень
Тюмень</v>
          </cell>
          <cell r="F60" t="str">
            <v>Тойота
Левин</v>
          </cell>
          <cell r="G60" t="str">
            <v>Клуб-Стандарт</v>
          </cell>
          <cell r="H60" t="str">
            <v> </v>
          </cell>
          <cell r="I60">
            <v>5</v>
          </cell>
          <cell r="J60">
            <v>0.0016018518518518513</v>
          </cell>
          <cell r="K60">
            <v>0.0006307870370370369</v>
          </cell>
          <cell r="L60">
            <v>0</v>
          </cell>
          <cell r="M60">
            <v>0.005133101851851851</v>
          </cell>
          <cell r="N60">
            <v>0</v>
          </cell>
          <cell r="O60">
            <v>0.000787037037037037</v>
          </cell>
          <cell r="P60">
            <v>0.01072222222222222</v>
          </cell>
          <cell r="Q60">
            <v>2.0833333333332774E-05</v>
          </cell>
          <cell r="R60">
            <v>0</v>
          </cell>
          <cell r="S60">
            <v>0.005738425925925927</v>
          </cell>
          <cell r="T60">
            <v>0.0019282407407407403</v>
          </cell>
          <cell r="U60">
            <v>0.0008946759259259255</v>
          </cell>
          <cell r="Z60">
            <v>1200</v>
          </cell>
          <cell r="AF60">
            <v>70</v>
          </cell>
          <cell r="AM60">
            <v>0.002232638888888888</v>
          </cell>
          <cell r="AN60">
            <v>0</v>
          </cell>
          <cell r="AO60">
            <v>0.002232638888888888</v>
          </cell>
          <cell r="AP60">
            <v>0.021537037037037035</v>
          </cell>
          <cell r="AQ60">
            <v>0.014699074074074074</v>
          </cell>
          <cell r="AR60">
            <v>0.03623611111111111</v>
          </cell>
          <cell r="AV60">
            <v>0.003569444444444444</v>
          </cell>
          <cell r="AW60">
            <v>0.002829861111111111</v>
          </cell>
          <cell r="AY60">
            <v>0.007100694444444444</v>
          </cell>
          <cell r="BA60">
            <v>0.0029861111111111113</v>
          </cell>
          <cell r="BB60">
            <v>0.016509259259259258</v>
          </cell>
          <cell r="BC60">
            <v>0.004534722222222222</v>
          </cell>
          <cell r="BE60">
            <v>0.011525462962962965</v>
          </cell>
          <cell r="BF60">
            <v>0.003895833333333333</v>
          </cell>
          <cell r="BG60">
            <v>0.0030937499999999997</v>
          </cell>
        </row>
        <row r="61">
          <cell r="B61">
            <v>61</v>
          </cell>
          <cell r="C61" t="str">
            <v>Марченко Д.
Первоуральск</v>
          </cell>
          <cell r="D61" t="str">
            <v>МАРЧЕНКО Дмитрий
СПИРИН Антон</v>
          </cell>
          <cell r="E61" t="str">
            <v>Первоуральск
Первоуральск</v>
          </cell>
          <cell r="F61" t="str">
            <v>ВАЗ-21130</v>
          </cell>
          <cell r="G61" t="str">
            <v>Клуб-Стандарт</v>
          </cell>
          <cell r="H61" t="str">
            <v> </v>
          </cell>
          <cell r="I61">
            <v>5</v>
          </cell>
          <cell r="J61">
            <v>0.0013611111111111107</v>
          </cell>
          <cell r="K61">
            <v>0.00048379629629629597</v>
          </cell>
          <cell r="L61">
            <v>0</v>
          </cell>
          <cell r="M61">
            <v>0.0014351851851851856</v>
          </cell>
          <cell r="N61">
            <v>0</v>
          </cell>
          <cell r="O61">
            <v>0.0005439814814814817</v>
          </cell>
          <cell r="P61">
            <v>0.0036921296296296294</v>
          </cell>
          <cell r="Q61">
            <v>1.2731481481481621E-05</v>
          </cell>
          <cell r="R61">
            <v>0</v>
          </cell>
          <cell r="S61">
            <v>0.0036921296296296294</v>
          </cell>
          <cell r="T61">
            <v>0.0013043981481481478</v>
          </cell>
          <cell r="U61">
            <v>0.0003530092592592591</v>
          </cell>
          <cell r="AM61">
            <v>0.0018449074074074067</v>
          </cell>
          <cell r="AN61">
            <v>0</v>
          </cell>
          <cell r="AO61">
            <v>0.0018449074074074067</v>
          </cell>
          <cell r="AP61">
            <v>0.010899305555555556</v>
          </cell>
          <cell r="AQ61">
            <v>0</v>
          </cell>
          <cell r="AR61">
            <v>0.010899305555555556</v>
          </cell>
          <cell r="AV61">
            <v>0.0033287037037037035</v>
          </cell>
          <cell r="AW61">
            <v>0.00268287037037037</v>
          </cell>
          <cell r="AY61">
            <v>0.0034027777777777784</v>
          </cell>
          <cell r="BA61">
            <v>0.002743055555555556</v>
          </cell>
          <cell r="BB61">
            <v>0.009479166666666667</v>
          </cell>
          <cell r="BC61">
            <v>0.004526620370370371</v>
          </cell>
          <cell r="BE61">
            <v>0.009479166666666667</v>
          </cell>
          <cell r="BF61">
            <v>0.0032719907407407407</v>
          </cell>
          <cell r="BG61">
            <v>0.0025520833333333333</v>
          </cell>
        </row>
        <row r="62">
          <cell r="B62">
            <v>62</v>
          </cell>
          <cell r="C62" t="str">
            <v>Бикбулатов И.
Уфа</v>
          </cell>
          <cell r="D62" t="str">
            <v>БИКБУЛАТОВ Илдус
ПОЗДЕЕВ Максим</v>
          </cell>
          <cell r="E62" t="str">
            <v>Уфа                                     Уфа</v>
          </cell>
          <cell r="F62" t="str">
            <v>ВАЗ-21083</v>
          </cell>
          <cell r="G62" t="str">
            <v>Клуб-Стандарт</v>
          </cell>
          <cell r="H62" t="str">
            <v> </v>
          </cell>
          <cell r="I62">
            <v>5</v>
          </cell>
          <cell r="J62">
            <v>0.0024282407407407404</v>
          </cell>
          <cell r="K62">
            <v>0.0005057870370370368</v>
          </cell>
          <cell r="L62">
            <v>0</v>
          </cell>
          <cell r="M62">
            <v>0.0014513888888888888</v>
          </cell>
          <cell r="N62">
            <v>0</v>
          </cell>
          <cell r="O62">
            <v>0.0005902777777777777</v>
          </cell>
          <cell r="P62">
            <v>0.0058171296296296296</v>
          </cell>
          <cell r="Q62">
            <v>1.7361111111110356E-05</v>
          </cell>
          <cell r="R62">
            <v>0</v>
          </cell>
          <cell r="S62">
            <v>0.004479166666666665</v>
          </cell>
          <cell r="T62">
            <v>0.0017696759259259258</v>
          </cell>
          <cell r="U62">
            <v>0.0007766203703703702</v>
          </cell>
          <cell r="AM62">
            <v>0.002934027777777777</v>
          </cell>
          <cell r="AN62">
            <v>0</v>
          </cell>
          <cell r="AO62">
            <v>0.002934027777777777</v>
          </cell>
          <cell r="AP62">
            <v>0.01579398148148148</v>
          </cell>
          <cell r="AQ62">
            <v>0</v>
          </cell>
          <cell r="AR62">
            <v>0.01579398148148148</v>
          </cell>
          <cell r="AV62">
            <v>0.004395833333333333</v>
          </cell>
          <cell r="AW62">
            <v>0.002704861111111111</v>
          </cell>
          <cell r="AY62">
            <v>0.0034189814814814816</v>
          </cell>
          <cell r="BA62">
            <v>0.002789351851851852</v>
          </cell>
          <cell r="BB62">
            <v>0.011604166666666667</v>
          </cell>
          <cell r="BC62">
            <v>0.00453125</v>
          </cell>
          <cell r="BE62">
            <v>0.010266203703703703</v>
          </cell>
          <cell r="BF62">
            <v>0.0037372685185185187</v>
          </cell>
          <cell r="BG62">
            <v>0.0029756944444444444</v>
          </cell>
        </row>
        <row r="63">
          <cell r="B63">
            <v>63</v>
          </cell>
          <cell r="C63" t="str">
            <v>Иванов Ю.
Первоуральск</v>
          </cell>
          <cell r="D63" t="str">
            <v>ИВАНОВ Юрий
ПОНОМАРЕВ Андрей</v>
          </cell>
          <cell r="E63" t="str">
            <v>Первоуральск
Первоуральск</v>
          </cell>
          <cell r="F63" t="str">
            <v>ВАЗ-21083</v>
          </cell>
          <cell r="G63" t="str">
            <v>Клуб-Стандарт</v>
          </cell>
          <cell r="H63" t="str">
            <v> </v>
          </cell>
          <cell r="I63">
            <v>5</v>
          </cell>
          <cell r="J63">
            <v>0.0016342592592592593</v>
          </cell>
          <cell r="K63">
            <v>0.0006550925925925925</v>
          </cell>
          <cell r="L63">
            <v>0</v>
          </cell>
          <cell r="M63">
            <v>0.0018055555555555555</v>
          </cell>
          <cell r="N63">
            <v>0</v>
          </cell>
          <cell r="O63">
            <v>0.0008310185185185183</v>
          </cell>
          <cell r="P63">
            <v>0.00407175925925926</v>
          </cell>
          <cell r="Q63">
            <v>4.6296296296296016E-05</v>
          </cell>
          <cell r="R63">
            <v>0</v>
          </cell>
          <cell r="S63">
            <v>0.004081018518518518</v>
          </cell>
          <cell r="T63">
            <v>0.0016331018518518513</v>
          </cell>
          <cell r="U63">
            <v>0.0006053240740740737</v>
          </cell>
          <cell r="AM63">
            <v>0.002289351851851852</v>
          </cell>
          <cell r="AN63">
            <v>0</v>
          </cell>
          <cell r="AO63">
            <v>0.002289351851851852</v>
          </cell>
          <cell r="AP63">
            <v>0.01272685185185185</v>
          </cell>
          <cell r="AQ63">
            <v>0</v>
          </cell>
          <cell r="AR63">
            <v>0.01272685185185185</v>
          </cell>
          <cell r="AV63">
            <v>0.003601851851851852</v>
          </cell>
          <cell r="AW63">
            <v>0.0028541666666666667</v>
          </cell>
          <cell r="AY63">
            <v>0.0037731481481481483</v>
          </cell>
          <cell r="BA63">
            <v>0.0030300925925925925</v>
          </cell>
          <cell r="BB63">
            <v>0.009858796296296298</v>
          </cell>
          <cell r="BC63">
            <v>0.004560185185185185</v>
          </cell>
          <cell r="BE63">
            <v>0.009868055555555555</v>
          </cell>
          <cell r="BF63">
            <v>0.003600694444444444</v>
          </cell>
          <cell r="BG63">
            <v>0.002804398148148148</v>
          </cell>
        </row>
        <row r="64">
          <cell r="B64">
            <v>64</v>
          </cell>
          <cell r="C64" t="str">
            <v>Кочкин А.
Челябинск</v>
          </cell>
          <cell r="D64" t="str">
            <v>КОЧКИН Андрей
ИУС Константин</v>
          </cell>
          <cell r="E64" t="str">
            <v>Челябинск
Челябинск</v>
          </cell>
          <cell r="F64" t="str">
            <v>ВАЗ-21074</v>
          </cell>
          <cell r="G64" t="str">
            <v>Клуб-Стандарт</v>
          </cell>
          <cell r="H64" t="str">
            <v> </v>
          </cell>
          <cell r="I64">
            <v>5</v>
          </cell>
          <cell r="J64">
            <v>0.0018958333333333331</v>
          </cell>
          <cell r="K64">
            <v>0.0009282407407407408</v>
          </cell>
          <cell r="L64">
            <v>0</v>
          </cell>
          <cell r="M64">
            <v>0.0026099537037037037</v>
          </cell>
          <cell r="N64">
            <v>0</v>
          </cell>
          <cell r="O64">
            <v>0.0012013888888888886</v>
          </cell>
          <cell r="P64">
            <v>0.005862268518518516</v>
          </cell>
          <cell r="Q64">
            <v>1.5046296296296856E-05</v>
          </cell>
          <cell r="R64">
            <v>0</v>
          </cell>
          <cell r="S64">
            <v>0.005862268518518516</v>
          </cell>
          <cell r="T64">
            <v>0.0021736111111111105</v>
          </cell>
          <cell r="U64">
            <v>0.0009745370370370372</v>
          </cell>
          <cell r="AM64">
            <v>0.002824074074074074</v>
          </cell>
          <cell r="AN64">
            <v>0</v>
          </cell>
          <cell r="AO64">
            <v>0.002824074074074074</v>
          </cell>
          <cell r="AP64">
            <v>0.01771180555555555</v>
          </cell>
          <cell r="AQ64">
            <v>0</v>
          </cell>
          <cell r="AR64">
            <v>0.01771180555555555</v>
          </cell>
          <cell r="AV64">
            <v>0.003863425925925926</v>
          </cell>
          <cell r="AW64">
            <v>0.003127314814814815</v>
          </cell>
          <cell r="AY64">
            <v>0.004577546296296297</v>
          </cell>
          <cell r="BA64">
            <v>0.0034004629629629628</v>
          </cell>
          <cell r="BB64">
            <v>0.011649305555555553</v>
          </cell>
          <cell r="BC64">
            <v>0.0044988425925925925</v>
          </cell>
          <cell r="BE64">
            <v>0.011649305555555553</v>
          </cell>
          <cell r="BF64">
            <v>0.004141203703703703</v>
          </cell>
          <cell r="BG64">
            <v>0.0031736111111111114</v>
          </cell>
        </row>
        <row r="65">
          <cell r="B65">
            <v>65</v>
          </cell>
          <cell r="C65" t="str">
            <v>Митин В.
Екатеринбург</v>
          </cell>
          <cell r="D65" t="str">
            <v>МИТИН Василий
ЛИТВИНОВ Александр</v>
          </cell>
          <cell r="E65" t="str">
            <v>Екатеринбург
Екатеринбург</v>
          </cell>
          <cell r="F65" t="str">
            <v>ВАЗ-11113</v>
          </cell>
          <cell r="G65" t="str">
            <v>Клуб-Стандарт</v>
          </cell>
          <cell r="H65" t="str">
            <v> </v>
          </cell>
          <cell r="I65">
            <v>5</v>
          </cell>
          <cell r="J65">
            <v>0.0017071759259259258</v>
          </cell>
          <cell r="K65">
            <v>0.0006990740740740742</v>
          </cell>
          <cell r="L65">
            <v>0</v>
          </cell>
          <cell r="M65">
            <v>0.0017187500000000002</v>
          </cell>
          <cell r="N65">
            <v>0</v>
          </cell>
          <cell r="O65">
            <v>0.0007500000000000002</v>
          </cell>
          <cell r="P65">
            <v>0.00861574074074074</v>
          </cell>
          <cell r="Q65">
            <v>0.000636574074074075</v>
          </cell>
          <cell r="R65">
            <v>0</v>
          </cell>
          <cell r="S65">
            <v>0.004961805555555555</v>
          </cell>
          <cell r="T65">
            <v>0.0017453703703703702</v>
          </cell>
          <cell r="U65">
            <v>0.0008622685185185183</v>
          </cell>
          <cell r="Y65">
            <v>40</v>
          </cell>
          <cell r="AC65">
            <v>300</v>
          </cell>
          <cell r="AD65">
            <v>60</v>
          </cell>
          <cell r="AF65">
            <v>100</v>
          </cell>
          <cell r="AM65">
            <v>0.00240625</v>
          </cell>
          <cell r="AN65">
            <v>0.000462962962962963</v>
          </cell>
          <cell r="AO65">
            <v>0.002869212962962963</v>
          </cell>
          <cell r="AP65">
            <v>0.01922800925925926</v>
          </cell>
          <cell r="AQ65">
            <v>0.005787037037037037</v>
          </cell>
          <cell r="AR65">
            <v>0.0250150462962963</v>
          </cell>
          <cell r="AV65">
            <v>0.0036747685185185186</v>
          </cell>
          <cell r="AW65">
            <v>0.0028981481481481484</v>
          </cell>
          <cell r="AY65">
            <v>0.003686342592592593</v>
          </cell>
          <cell r="BA65">
            <v>0.0029490740740740744</v>
          </cell>
          <cell r="BB65">
            <v>0.014402777777777776</v>
          </cell>
          <cell r="BC65">
            <v>0.0038773148148148143</v>
          </cell>
          <cell r="BE65">
            <v>0.010748842592592593</v>
          </cell>
          <cell r="BF65">
            <v>0.003712962962962963</v>
          </cell>
          <cell r="BG65">
            <v>0.0030613425925925925</v>
          </cell>
        </row>
        <row r="66">
          <cell r="B66">
            <v>66</v>
          </cell>
          <cell r="C66" t="str">
            <v>Сапегин А.
Первоуральск</v>
          </cell>
          <cell r="D66" t="str">
            <v>САПЕГИН Андрей
НИЩИХ Сергей</v>
          </cell>
          <cell r="E66" t="str">
            <v>Первоуральск
Первоуральск</v>
          </cell>
          <cell r="F66" t="str">
            <v>ВАЗ-21083</v>
          </cell>
          <cell r="G66" t="str">
            <v>Клуб-Стандарт</v>
          </cell>
          <cell r="H66" t="str">
            <v> </v>
          </cell>
          <cell r="I66">
            <v>5</v>
          </cell>
          <cell r="J66">
            <v>0.0015659722222222216</v>
          </cell>
          <cell r="K66">
            <v>0.0006956018518518513</v>
          </cell>
          <cell r="L66">
            <v>0</v>
          </cell>
          <cell r="M66">
            <v>0.0018472222222222219</v>
          </cell>
          <cell r="N66">
            <v>0</v>
          </cell>
          <cell r="O66">
            <v>0.0008749999999999999</v>
          </cell>
          <cell r="P66">
            <v>0.004351851851851851</v>
          </cell>
          <cell r="Q66">
            <v>0.0006898148148148154</v>
          </cell>
          <cell r="R66">
            <v>0</v>
          </cell>
          <cell r="S66">
            <v>0.004364583333333334</v>
          </cell>
          <cell r="T66">
            <v>0.001700231481481481</v>
          </cell>
          <cell r="U66">
            <v>0.000724537037037037</v>
          </cell>
          <cell r="AM66">
            <v>0.002261574074074073</v>
          </cell>
          <cell r="AN66">
            <v>0</v>
          </cell>
          <cell r="AO66">
            <v>0.002261574074074073</v>
          </cell>
          <cell r="AP66">
            <v>0.014092592592592592</v>
          </cell>
          <cell r="AQ66">
            <v>0</v>
          </cell>
          <cell r="AR66">
            <v>0.014092592592592592</v>
          </cell>
          <cell r="AV66">
            <v>0.0035335648148148145</v>
          </cell>
          <cell r="AW66">
            <v>0.0028946759259259255</v>
          </cell>
          <cell r="AY66">
            <v>0.0038148148148148147</v>
          </cell>
          <cell r="BA66">
            <v>0.003074074074074074</v>
          </cell>
          <cell r="BB66">
            <v>0.010138888888888888</v>
          </cell>
          <cell r="BC66">
            <v>0.003824074074074074</v>
          </cell>
          <cell r="BE66">
            <v>0.010151620370370372</v>
          </cell>
          <cell r="BF66">
            <v>0.0036678240740740738</v>
          </cell>
          <cell r="BG66">
            <v>0.002923611111111111</v>
          </cell>
        </row>
        <row r="67">
          <cell r="B67">
            <v>67</v>
          </cell>
          <cell r="C67" t="str">
            <v>Кочкин А.
Челябинск</v>
          </cell>
          <cell r="D67" t="str">
            <v>ИМАНГУЛОВ Роман
КОСТРОМИН Евгений</v>
          </cell>
          <cell r="E67" t="str">
            <v>Снежинск
Снежинск</v>
          </cell>
          <cell r="F67" t="str">
            <v>ВАЗ-21103</v>
          </cell>
          <cell r="G67" t="str">
            <v>Клуб-Стандарт</v>
          </cell>
          <cell r="H67" t="str">
            <v> </v>
          </cell>
          <cell r="I67">
            <v>5</v>
          </cell>
          <cell r="J67">
            <v>0.0016793981481481482</v>
          </cell>
          <cell r="K67">
            <v>0.0007314814814814814</v>
          </cell>
          <cell r="L67" t="str">
            <v>СХОД</v>
          </cell>
          <cell r="M67">
            <v>0.0018356481481481479</v>
          </cell>
          <cell r="N67" t="str">
            <v>СХОД</v>
          </cell>
          <cell r="O67">
            <v>0.03309953703703703</v>
          </cell>
          <cell r="P67" t="str">
            <v>СХОД</v>
          </cell>
          <cell r="Q67" t="str">
            <v>СХОД</v>
          </cell>
          <cell r="R67" t="str">
            <v>СХОД</v>
          </cell>
          <cell r="S67" t="str">
            <v>СХОД</v>
          </cell>
          <cell r="T67" t="str">
            <v>СХОД</v>
          </cell>
          <cell r="U67" t="str">
            <v>СХОД</v>
          </cell>
          <cell r="AM67">
            <v>0.0024108796296296296</v>
          </cell>
          <cell r="AN67">
            <v>0</v>
          </cell>
          <cell r="AO67">
            <v>0.0024108796296296296</v>
          </cell>
          <cell r="AP67" t="str">
            <v>СХОД</v>
          </cell>
          <cell r="AQ67">
            <v>0</v>
          </cell>
          <cell r="AR67" t="str">
            <v>СХОД</v>
          </cell>
          <cell r="AV67">
            <v>0.003646990740740741</v>
          </cell>
          <cell r="AW67">
            <v>0.0029305555555555556</v>
          </cell>
          <cell r="AX67" t="str">
            <v>СХОД</v>
          </cell>
          <cell r="AY67">
            <v>0.0038032407407407407</v>
          </cell>
          <cell r="AZ67" t="str">
            <v>СХОД</v>
          </cell>
          <cell r="BA67">
            <v>0.03529861111111111</v>
          </cell>
          <cell r="BB67" t="str">
            <v>СХОД</v>
          </cell>
          <cell r="BC67" t="str">
            <v>СХОД</v>
          </cell>
          <cell r="BD67" t="str">
            <v>СХОД</v>
          </cell>
          <cell r="BE67" t="str">
            <v>СХОД</v>
          </cell>
          <cell r="BF67" t="str">
            <v>СХОД</v>
          </cell>
          <cell r="BG67" t="str">
            <v>СХОД</v>
          </cell>
        </row>
        <row r="68">
          <cell r="B68">
            <v>68</v>
          </cell>
          <cell r="C68" t="str">
            <v>Ekaterinburg Rally Team                      Екатеринбург</v>
          </cell>
          <cell r="D68" t="str">
            <v>АСНОВСКИЙ Юрий
ТРЕКИН Александр</v>
          </cell>
          <cell r="E68" t="str">
            <v>Екатеринбург
Екатеринбург</v>
          </cell>
          <cell r="F68" t="str">
            <v>ВАЗ-21093</v>
          </cell>
          <cell r="G68" t="str">
            <v>Клуб-Стандарт</v>
          </cell>
          <cell r="H68" t="str">
            <v> </v>
          </cell>
          <cell r="I68">
            <v>5</v>
          </cell>
          <cell r="J68">
            <v>0.0015879629629629625</v>
          </cell>
          <cell r="K68">
            <v>0.000658564814814815</v>
          </cell>
          <cell r="L68">
            <v>0</v>
          </cell>
          <cell r="M68">
            <v>0.0015497685185185185</v>
          </cell>
          <cell r="N68">
            <v>0</v>
          </cell>
          <cell r="O68">
            <v>0.0007002314814814814</v>
          </cell>
          <cell r="P68">
            <v>0.00475</v>
          </cell>
          <cell r="Q68">
            <v>0.0001250000000000001</v>
          </cell>
          <cell r="R68">
            <v>0</v>
          </cell>
          <cell r="S68">
            <v>0.004637731481481481</v>
          </cell>
          <cell r="T68">
            <v>0.0016041666666666665</v>
          </cell>
          <cell r="U68">
            <v>0.0006296296296296293</v>
          </cell>
          <cell r="AM68">
            <v>0.0022465277777777774</v>
          </cell>
          <cell r="AN68">
            <v>0</v>
          </cell>
          <cell r="AO68">
            <v>0.0022465277777777774</v>
          </cell>
          <cell r="AP68">
            <v>0.013993055555555554</v>
          </cell>
          <cell r="AQ68">
            <v>0</v>
          </cell>
          <cell r="AR68">
            <v>0.013993055555555554</v>
          </cell>
          <cell r="AV68">
            <v>0.0035555555555555553</v>
          </cell>
          <cell r="AW68">
            <v>0.002857638888888889</v>
          </cell>
          <cell r="AY68">
            <v>0.0035173611111111113</v>
          </cell>
          <cell r="BA68">
            <v>0.0028993055555555556</v>
          </cell>
          <cell r="BB68">
            <v>0.010537037037037037</v>
          </cell>
          <cell r="BC68">
            <v>0.004388888888888889</v>
          </cell>
          <cell r="BE68">
            <v>0.010424768518518519</v>
          </cell>
          <cell r="BF68">
            <v>0.0035717592592592593</v>
          </cell>
          <cell r="BG68">
            <v>0.0028287037037037035</v>
          </cell>
        </row>
        <row r="69">
          <cell r="B69">
            <v>69</v>
          </cell>
          <cell r="C69" t="str">
            <v>Южанин А.
Екатеринбург</v>
          </cell>
          <cell r="D69" t="str">
            <v>ЮЖАНИН Александр
МИХАЙЛОВ Тимофей</v>
          </cell>
          <cell r="E69" t="str">
            <v>Екатеринбург
Екатеринбург</v>
          </cell>
          <cell r="F69" t="str">
            <v>ВАЗ-2106</v>
          </cell>
          <cell r="G69" t="str">
            <v>Клуб-Стандарт</v>
          </cell>
          <cell r="H69" t="str">
            <v> </v>
          </cell>
          <cell r="I69">
            <v>5</v>
          </cell>
          <cell r="J69">
            <v>0.0016342592592592593</v>
          </cell>
          <cell r="K69">
            <v>0.0006620370370370369</v>
          </cell>
          <cell r="L69">
            <v>0</v>
          </cell>
          <cell r="M69">
            <v>0.0017430555555555559</v>
          </cell>
          <cell r="N69">
            <v>0</v>
          </cell>
          <cell r="O69">
            <v>0.000754629629629629</v>
          </cell>
          <cell r="P69">
            <v>0.009047453703703703</v>
          </cell>
          <cell r="Q69">
            <v>0.00021064814814814904</v>
          </cell>
          <cell r="R69">
            <v>0</v>
          </cell>
          <cell r="S69">
            <v>0.004991898148148147</v>
          </cell>
          <cell r="T69">
            <v>0.0016481481481481482</v>
          </cell>
          <cell r="U69">
            <v>0.0007060185185185186</v>
          </cell>
          <cell r="AF69">
            <v>30</v>
          </cell>
          <cell r="AM69">
            <v>0.0022962962962962963</v>
          </cell>
          <cell r="AN69">
            <v>0</v>
          </cell>
          <cell r="AO69">
            <v>0.0022962962962962963</v>
          </cell>
          <cell r="AP69">
            <v>0.018900462962962963</v>
          </cell>
          <cell r="AQ69">
            <v>0.00034722222222222224</v>
          </cell>
          <cell r="AR69">
            <v>0.019247685185185184</v>
          </cell>
          <cell r="AV69">
            <v>0.003601851851851852</v>
          </cell>
          <cell r="AW69">
            <v>0.002861111111111111</v>
          </cell>
          <cell r="AY69">
            <v>0.0037106481481481487</v>
          </cell>
          <cell r="BA69">
            <v>0.002953703703703703</v>
          </cell>
          <cell r="BB69">
            <v>0.01483449074074074</v>
          </cell>
          <cell r="BC69">
            <v>0.00430324074074074</v>
          </cell>
          <cell r="BE69">
            <v>0.010778935185185185</v>
          </cell>
          <cell r="BF69">
            <v>0.003615740740740741</v>
          </cell>
          <cell r="BG69">
            <v>0.002905092592592593</v>
          </cell>
        </row>
        <row r="70">
          <cell r="B70">
            <v>70</v>
          </cell>
          <cell r="C70" t="str">
            <v>Батурин В.
Челябинск</v>
          </cell>
          <cell r="D70" t="str">
            <v>БАТУРИН Владимир
ЛЕВШЕНКО Евгений</v>
          </cell>
          <cell r="E70" t="str">
            <v>Челябинск
Челябинск</v>
          </cell>
          <cell r="F70" t="str">
            <v>ВАЗ-21065</v>
          </cell>
          <cell r="G70" t="str">
            <v>Клуб-Стандарт</v>
          </cell>
          <cell r="H70" t="str">
            <v> </v>
          </cell>
          <cell r="I70">
            <v>5</v>
          </cell>
          <cell r="J70">
            <v>0.0016944444444444442</v>
          </cell>
          <cell r="K70">
            <v>0.0020624999999999997</v>
          </cell>
          <cell r="L70">
            <v>0</v>
          </cell>
          <cell r="M70">
            <v>0.0018495370370370371</v>
          </cell>
          <cell r="N70">
            <v>0</v>
          </cell>
          <cell r="O70">
            <v>0.0009317129629629623</v>
          </cell>
          <cell r="P70">
            <v>0.005582175925925925</v>
          </cell>
          <cell r="Q70">
            <v>0.0003692129629629618</v>
          </cell>
          <cell r="R70">
            <v>0</v>
          </cell>
          <cell r="S70">
            <v>0.005671296296296297</v>
          </cell>
          <cell r="T70">
            <v>0.0018229166666666663</v>
          </cell>
          <cell r="U70">
            <v>0.0009074074074074071</v>
          </cell>
          <cell r="AF70">
            <v>70</v>
          </cell>
          <cell r="AM70">
            <v>0.003756944444444444</v>
          </cell>
          <cell r="AN70">
            <v>0</v>
          </cell>
          <cell r="AO70">
            <v>0.003756944444444444</v>
          </cell>
          <cell r="AP70">
            <v>0.018109953703703704</v>
          </cell>
          <cell r="AQ70">
            <v>0.0008101851851851852</v>
          </cell>
          <cell r="AR70">
            <v>0.01892013888888889</v>
          </cell>
          <cell r="AV70">
            <v>0.003662037037037037</v>
          </cell>
          <cell r="AW70">
            <v>0.004261574074074074</v>
          </cell>
          <cell r="AY70">
            <v>0.00381712962962963</v>
          </cell>
          <cell r="BA70">
            <v>0.0031307870370370365</v>
          </cell>
          <cell r="BB70">
            <v>0.011369212962962963</v>
          </cell>
          <cell r="BC70">
            <v>0.004883101851851851</v>
          </cell>
          <cell r="BE70">
            <v>0.011458333333333334</v>
          </cell>
          <cell r="BF70">
            <v>0.003790509259259259</v>
          </cell>
          <cell r="BG70">
            <v>0.0031064814814814813</v>
          </cell>
        </row>
        <row r="71">
          <cell r="B71">
            <v>71</v>
          </cell>
          <cell r="C71" t="str">
            <v>Федотовских А.
Первоуральск</v>
          </cell>
          <cell r="D71" t="str">
            <v>ФЕДОТОВСКИХ Александр
СЕЛЯНИН Валерий</v>
          </cell>
          <cell r="E71" t="str">
            <v>Первоуральск
Первоуральск</v>
          </cell>
          <cell r="F71" t="str">
            <v>ИЖ М-412</v>
          </cell>
          <cell r="G71" t="str">
            <v>Клуб-Стандарт</v>
          </cell>
          <cell r="H71" t="str">
            <v> </v>
          </cell>
          <cell r="I71">
            <v>5</v>
          </cell>
          <cell r="J71">
            <v>0.0017754629629629626</v>
          </cell>
          <cell r="K71">
            <v>0.0006388888888888885</v>
          </cell>
          <cell r="L71">
            <v>0</v>
          </cell>
          <cell r="M71">
            <v>0.0019733796296296287</v>
          </cell>
          <cell r="N71">
            <v>0</v>
          </cell>
          <cell r="O71">
            <v>0.0008703703703703703</v>
          </cell>
          <cell r="P71">
            <v>0.005604166666666664</v>
          </cell>
          <cell r="Q71">
            <v>0.0009120370370370372</v>
          </cell>
          <cell r="R71">
            <v>0</v>
          </cell>
          <cell r="S71">
            <v>0.004976851851851853</v>
          </cell>
          <cell r="T71">
            <v>0.0018067129629629622</v>
          </cell>
          <cell r="U71">
            <v>0.0007928240740740738</v>
          </cell>
          <cell r="Y71">
            <v>360</v>
          </cell>
          <cell r="Z71">
            <v>600</v>
          </cell>
          <cell r="AF71">
            <v>50</v>
          </cell>
          <cell r="AM71">
            <v>0.002414351851851851</v>
          </cell>
          <cell r="AN71">
            <v>0.004166666666666667</v>
          </cell>
          <cell r="AO71">
            <v>0.006581018518518517</v>
          </cell>
          <cell r="AP71">
            <v>0.016506944444444442</v>
          </cell>
          <cell r="AQ71">
            <v>0.011689814814814814</v>
          </cell>
          <cell r="AR71">
            <v>0.028196759259259255</v>
          </cell>
          <cell r="AV71">
            <v>0.0037430555555555555</v>
          </cell>
          <cell r="AW71">
            <v>0.0028379629629629627</v>
          </cell>
          <cell r="AY71">
            <v>0.003940972222222222</v>
          </cell>
          <cell r="BA71">
            <v>0.0030694444444444445</v>
          </cell>
          <cell r="BB71">
            <v>0.011391203703703702</v>
          </cell>
          <cell r="BC71">
            <v>0.003601851851851852</v>
          </cell>
          <cell r="BE71">
            <v>0.01076388888888889</v>
          </cell>
          <cell r="BF71">
            <v>0.003774305555555555</v>
          </cell>
          <cell r="BG71">
            <v>0.002991898148148148</v>
          </cell>
        </row>
        <row r="72">
          <cell r="B72">
            <v>72</v>
          </cell>
          <cell r="C72" t="str">
            <v>Власов Д.
Новоуральк</v>
          </cell>
          <cell r="D72" t="str">
            <v>ВЛАСОВ Денис
ПРИТЫКИН Вячеслав</v>
          </cell>
          <cell r="E72" t="str">
            <v>Новоуральск
Новоуральск</v>
          </cell>
          <cell r="F72" t="str">
            <v>ВАЗ-2109</v>
          </cell>
          <cell r="G72" t="str">
            <v>Клуб-Стандарт</v>
          </cell>
          <cell r="H72" t="str">
            <v> </v>
          </cell>
          <cell r="I72">
            <v>5</v>
          </cell>
          <cell r="J72">
            <v>0.0015717592592592593</v>
          </cell>
          <cell r="K72">
            <v>0.0006608796296296293</v>
          </cell>
          <cell r="L72">
            <v>0</v>
          </cell>
          <cell r="M72">
            <v>0.0015682870370370369</v>
          </cell>
          <cell r="N72">
            <v>0</v>
          </cell>
          <cell r="O72">
            <v>0.000775462962962963</v>
          </cell>
          <cell r="P72">
            <v>0.004921296296296296</v>
          </cell>
          <cell r="Q72">
            <v>0.0002650462962962971</v>
          </cell>
          <cell r="R72">
            <v>0</v>
          </cell>
          <cell r="S72">
            <v>0.004780092592592592</v>
          </cell>
          <cell r="T72">
            <v>0.001642361111111111</v>
          </cell>
          <cell r="U72">
            <v>0.0014467592592592587</v>
          </cell>
          <cell r="AM72">
            <v>0.0022326388888888886</v>
          </cell>
          <cell r="AN72">
            <v>0</v>
          </cell>
          <cell r="AO72">
            <v>0.0022326388888888886</v>
          </cell>
          <cell r="AP72">
            <v>0.015288194444444445</v>
          </cell>
          <cell r="AQ72">
            <v>0</v>
          </cell>
          <cell r="AR72">
            <v>0.015288194444444445</v>
          </cell>
          <cell r="AV72">
            <v>0.003539351851851852</v>
          </cell>
          <cell r="AW72">
            <v>0.0028599537037037035</v>
          </cell>
          <cell r="AY72">
            <v>0.0035358796296296297</v>
          </cell>
          <cell r="BA72">
            <v>0.0029745370370370373</v>
          </cell>
          <cell r="BB72">
            <v>0.010708333333333334</v>
          </cell>
          <cell r="BC72">
            <v>0.004248842592592592</v>
          </cell>
          <cell r="BE72">
            <v>0.01056712962962963</v>
          </cell>
          <cell r="BF72">
            <v>0.0036099537037037038</v>
          </cell>
          <cell r="BG72">
            <v>0.003645833333333333</v>
          </cell>
        </row>
        <row r="73">
          <cell r="B73">
            <v>73</v>
          </cell>
          <cell r="C73" t="str">
            <v>Назмеев Р.
Асбест</v>
          </cell>
          <cell r="D73" t="str">
            <v>ЖИВОДЕРОВ Александр
СИМАНОВ Евгений</v>
          </cell>
          <cell r="E73" t="str">
            <v>Асбест
Асбест</v>
          </cell>
          <cell r="F73" t="str">
            <v>ВАЗ-21093</v>
          </cell>
          <cell r="G73" t="str">
            <v>Клуб-Стандарт</v>
          </cell>
          <cell r="H73" t="str">
            <v> </v>
          </cell>
          <cell r="I73">
            <v>5</v>
          </cell>
          <cell r="J73">
            <v>0.0016192129629629625</v>
          </cell>
          <cell r="K73">
            <v>0.0009143518518518515</v>
          </cell>
          <cell r="L73">
            <v>0</v>
          </cell>
          <cell r="M73">
            <v>0.001645833333333333</v>
          </cell>
          <cell r="N73">
            <v>0</v>
          </cell>
          <cell r="O73">
            <v>0.0008726851851851847</v>
          </cell>
          <cell r="P73">
            <v>0.0042499999999999994</v>
          </cell>
          <cell r="Q73">
            <v>9.490740740740727E-05</v>
          </cell>
          <cell r="R73" t="str">
            <v>СХОД</v>
          </cell>
          <cell r="S73" t="str">
            <v>СХОД</v>
          </cell>
          <cell r="T73" t="str">
            <v>СХОД</v>
          </cell>
          <cell r="U73" t="str">
            <v>СХОД</v>
          </cell>
          <cell r="AM73">
            <v>0.002533564814814814</v>
          </cell>
          <cell r="AN73">
            <v>0</v>
          </cell>
          <cell r="AO73">
            <v>0.002533564814814814</v>
          </cell>
          <cell r="AP73" t="e">
            <v>#VALUE!</v>
          </cell>
          <cell r="AQ73">
            <v>0</v>
          </cell>
          <cell r="AR73" t="e">
            <v>#VALUE!</v>
          </cell>
          <cell r="AV73">
            <v>0.0035868055555555553</v>
          </cell>
          <cell r="AW73">
            <v>0.0031134259259259257</v>
          </cell>
          <cell r="AY73">
            <v>0.0036134259259259257</v>
          </cell>
          <cell r="BA73">
            <v>0.003071759259259259</v>
          </cell>
          <cell r="BB73">
            <v>0.010037037037037037</v>
          </cell>
          <cell r="BC73">
            <v>0.004608796296296297</v>
          </cell>
          <cell r="BD73" t="str">
            <v>СХОД</v>
          </cell>
          <cell r="BE73" t="str">
            <v>СХОД</v>
          </cell>
          <cell r="BF73" t="str">
            <v>СХОД</v>
          </cell>
          <cell r="BG73" t="str">
            <v>СХОД</v>
          </cell>
        </row>
        <row r="74">
          <cell r="B74">
            <v>74</v>
          </cell>
          <cell r="C74" t="str">
            <v>Климанов С.
Арамиль</v>
          </cell>
          <cell r="D74" t="str">
            <v>КЛИМАНОВ Сергей
СЕМЕНЧИК Лидия</v>
          </cell>
          <cell r="E74" t="str">
            <v>Екатеринбург
Екатеринбург</v>
          </cell>
          <cell r="F74" t="str">
            <v>ВАЗ-21093</v>
          </cell>
          <cell r="G74" t="str">
            <v>Клуб-Стандарт</v>
          </cell>
          <cell r="H74" t="str">
            <v> </v>
          </cell>
          <cell r="I74">
            <v>5</v>
          </cell>
          <cell r="J74">
            <v>0.0019097222222222215</v>
          </cell>
          <cell r="K74">
            <v>0.029134259259259256</v>
          </cell>
          <cell r="L74">
            <v>0</v>
          </cell>
          <cell r="M74">
            <v>0.0021354166666666665</v>
          </cell>
          <cell r="N74">
            <v>0</v>
          </cell>
          <cell r="O74">
            <v>0.0014409722222222215</v>
          </cell>
          <cell r="P74">
            <v>0.008006944444444445</v>
          </cell>
          <cell r="Q74">
            <v>0.0040868055555555545</v>
          </cell>
          <cell r="R74">
            <v>0</v>
          </cell>
          <cell r="S74">
            <v>0.007657407407407407</v>
          </cell>
          <cell r="T74">
            <v>0.0022800925925925922</v>
          </cell>
          <cell r="U74">
            <v>0.0013842592592592596</v>
          </cell>
          <cell r="X74">
            <v>10</v>
          </cell>
          <cell r="Y74">
            <v>280</v>
          </cell>
          <cell r="AF74">
            <v>60</v>
          </cell>
          <cell r="AM74">
            <v>0.031043981481481478</v>
          </cell>
          <cell r="AN74">
            <v>0.0033564814814814816</v>
          </cell>
          <cell r="AO74">
            <v>0.03440046296296296</v>
          </cell>
          <cell r="AP74">
            <v>0.054459490740740725</v>
          </cell>
          <cell r="AQ74">
            <v>0.004050925925925926</v>
          </cell>
          <cell r="AR74">
            <v>0.05851041666666665</v>
          </cell>
          <cell r="AV74">
            <v>0.0038773148148148143</v>
          </cell>
          <cell r="AW74">
            <v>0.03133333333333333</v>
          </cell>
          <cell r="AY74">
            <v>0.004103009259259259</v>
          </cell>
          <cell r="BA74">
            <v>0.0036400462962962957</v>
          </cell>
          <cell r="BB74">
            <v>0.013793981481481482</v>
          </cell>
          <cell r="BC74">
            <v>0.008600694444444444</v>
          </cell>
          <cell r="BE74">
            <v>0.013444444444444445</v>
          </cell>
          <cell r="BF74">
            <v>0.004247685185185185</v>
          </cell>
          <cell r="BG74">
            <v>0.0035833333333333338</v>
          </cell>
        </row>
        <row r="75">
          <cell r="B75">
            <v>75</v>
          </cell>
          <cell r="C75" t="str">
            <v>Пересыпайлов А.
Екатеринбург</v>
          </cell>
          <cell r="D75" t="str">
            <v>ПЕРЕСЫПАЙЛОВ Андрей
БОЛОТОВ Иван</v>
          </cell>
          <cell r="E75" t="str">
            <v>Екатеринбург
Екатеринбург</v>
          </cell>
          <cell r="F75" t="str">
            <v>Хонда
Цивик</v>
          </cell>
          <cell r="G75" t="str">
            <v>Клуб-Стандарт</v>
          </cell>
          <cell r="H75" t="str">
            <v> </v>
          </cell>
          <cell r="I75">
            <v>5</v>
          </cell>
          <cell r="J75">
            <v>0.0016134259259259253</v>
          </cell>
          <cell r="K75">
            <v>0.0007222222222222222</v>
          </cell>
          <cell r="L75">
            <v>0</v>
          </cell>
          <cell r="M75">
            <v>0.0016238425925925925</v>
          </cell>
          <cell r="N75">
            <v>0</v>
          </cell>
          <cell r="O75">
            <v>0.000693287037037037</v>
          </cell>
          <cell r="P75">
            <v>0.005194444444444443</v>
          </cell>
          <cell r="Q75">
            <v>0.00011226851851851936</v>
          </cell>
          <cell r="R75">
            <v>0</v>
          </cell>
          <cell r="S75">
            <v>0.004664351851851853</v>
          </cell>
          <cell r="T75">
            <v>0.0017430555555555559</v>
          </cell>
          <cell r="U75">
            <v>0.0008449074074074079</v>
          </cell>
          <cell r="AM75">
            <v>0.0023356481481481475</v>
          </cell>
          <cell r="AN75">
            <v>0</v>
          </cell>
          <cell r="AO75">
            <v>0.0023356481481481475</v>
          </cell>
          <cell r="AP75">
            <v>0.01489467592592593</v>
          </cell>
          <cell r="AQ75">
            <v>0</v>
          </cell>
          <cell r="AR75">
            <v>0.01489467592592593</v>
          </cell>
          <cell r="AV75">
            <v>0.003581018518518518</v>
          </cell>
          <cell r="AW75">
            <v>0.0029212962962962964</v>
          </cell>
          <cell r="AY75">
            <v>0.0035914351851851854</v>
          </cell>
          <cell r="BA75">
            <v>0.002892361111111111</v>
          </cell>
          <cell r="BB75">
            <v>0.010981481481481481</v>
          </cell>
          <cell r="BC75">
            <v>0.00440162037037037</v>
          </cell>
          <cell r="BE75">
            <v>0.01045138888888889</v>
          </cell>
          <cell r="BF75">
            <v>0.0037106481481481487</v>
          </cell>
          <cell r="BG75">
            <v>0.003043981481481482</v>
          </cell>
        </row>
        <row r="76">
          <cell r="B76">
            <v>76</v>
          </cell>
          <cell r="C76" t="str">
            <v>Гайсина Р.
Челябинск</v>
          </cell>
          <cell r="D76" t="str">
            <v>ГАЛИМЬЯНОВ Тимур
ГАЙСИНА Резеда</v>
          </cell>
          <cell r="E76" t="str">
            <v>Челябинск
Челябинск</v>
          </cell>
          <cell r="F76" t="str">
            <v>ВАЗ-21083</v>
          </cell>
          <cell r="G76" t="str">
            <v>Клуб-Стандарт</v>
          </cell>
          <cell r="H76" t="str">
            <v> </v>
          </cell>
          <cell r="I76">
            <v>5</v>
          </cell>
          <cell r="J76">
            <v>0.001829861111111111</v>
          </cell>
          <cell r="K76">
            <v>0.0007604166666666662</v>
          </cell>
          <cell r="L76">
            <v>0</v>
          </cell>
          <cell r="M76" t="str">
            <v>СХОД</v>
          </cell>
          <cell r="N76">
            <v>0</v>
          </cell>
          <cell r="O76" t="str">
            <v>СХОД</v>
          </cell>
          <cell r="P76" t="str">
            <v>СХОД</v>
          </cell>
          <cell r="Q76" t="str">
            <v>СХОД</v>
          </cell>
          <cell r="R76" t="str">
            <v>СХОД</v>
          </cell>
          <cell r="S76" t="str">
            <v>СХОД</v>
          </cell>
          <cell r="T76" t="str">
            <v>СХОД</v>
          </cell>
          <cell r="U76" t="str">
            <v>СХОД</v>
          </cell>
          <cell r="AA76">
            <v>60</v>
          </cell>
          <cell r="AM76">
            <v>0.0025902777777777773</v>
          </cell>
          <cell r="AN76">
            <v>0</v>
          </cell>
          <cell r="AO76">
            <v>0.0025902777777777773</v>
          </cell>
          <cell r="AP76" t="str">
            <v>СХОД</v>
          </cell>
          <cell r="AQ76">
            <v>0.0006944444444444445</v>
          </cell>
          <cell r="AR76" t="str">
            <v>СХОД</v>
          </cell>
          <cell r="AV76">
            <v>0.003797453703703704</v>
          </cell>
          <cell r="AW76">
            <v>0.0029594907407407404</v>
          </cell>
          <cell r="AY76" t="str">
            <v>СХОД</v>
          </cell>
          <cell r="BA76" t="str">
            <v>СХОД</v>
          </cell>
          <cell r="BB76" t="str">
            <v>СХОД</v>
          </cell>
          <cell r="BC76" t="str">
            <v>СХОД</v>
          </cell>
          <cell r="BD76" t="str">
            <v>СХОД</v>
          </cell>
          <cell r="BE76" t="str">
            <v>СХОД</v>
          </cell>
          <cell r="BF76" t="str">
            <v>СХОД</v>
          </cell>
          <cell r="BG76" t="str">
            <v>СХОД</v>
          </cell>
        </row>
        <row r="77">
          <cell r="B77">
            <v>78</v>
          </cell>
          <cell r="C77" t="str">
            <v>Великов Ю.
Челябинск</v>
          </cell>
          <cell r="D77" t="str">
            <v>ВЕЛИКОВ Юрий
БАЙМЛЕР Павел</v>
          </cell>
          <cell r="E77" t="str">
            <v>Челябинск
Челябинск</v>
          </cell>
          <cell r="F77" t="str">
            <v>ВАЗ21083</v>
          </cell>
          <cell r="G77" t="str">
            <v>Клуб-Стандарт</v>
          </cell>
          <cell r="H77" t="str">
            <v> </v>
          </cell>
          <cell r="I77">
            <v>5</v>
          </cell>
          <cell r="J77">
            <v>0.0016030092592592593</v>
          </cell>
          <cell r="K77">
            <v>0.0006898148148148145</v>
          </cell>
          <cell r="L77">
            <v>0</v>
          </cell>
          <cell r="M77">
            <v>0.013885416666666664</v>
          </cell>
          <cell r="N77">
            <v>0</v>
          </cell>
          <cell r="O77">
            <v>0.0008356481481481479</v>
          </cell>
          <cell r="P77">
            <v>0.00492361111111111</v>
          </cell>
          <cell r="Q77">
            <v>0.0001574074074074082</v>
          </cell>
          <cell r="R77">
            <v>0</v>
          </cell>
          <cell r="S77">
            <v>0.004694444444444445</v>
          </cell>
          <cell r="T77">
            <v>0.0016921296296296294</v>
          </cell>
          <cell r="U77">
            <v>0.0007476851851851846</v>
          </cell>
          <cell r="Z77">
            <v>480</v>
          </cell>
          <cell r="AD77">
            <v>120</v>
          </cell>
          <cell r="AF77">
            <v>10</v>
          </cell>
          <cell r="AG77">
            <v>10</v>
          </cell>
          <cell r="AM77">
            <v>0.002292824074074074</v>
          </cell>
          <cell r="AN77">
            <v>0</v>
          </cell>
          <cell r="AO77">
            <v>0.002292824074074074</v>
          </cell>
          <cell r="AP77">
            <v>0.014508101851851852</v>
          </cell>
          <cell r="AQ77">
            <v>0.007175925925925926</v>
          </cell>
          <cell r="AR77">
            <v>0.021684027777777778</v>
          </cell>
          <cell r="AV77">
            <v>0.003570601851851852</v>
          </cell>
          <cell r="AW77">
            <v>0.0028888888888888888</v>
          </cell>
          <cell r="AY77">
            <v>0.015853009259259258</v>
          </cell>
          <cell r="BA77">
            <v>0.003034722222222222</v>
          </cell>
          <cell r="BB77">
            <v>0.010710648148148148</v>
          </cell>
          <cell r="BC77">
            <v>0.004356481481481481</v>
          </cell>
          <cell r="BE77">
            <v>0.010481481481481482</v>
          </cell>
          <cell r="BF77">
            <v>0.003659722222222222</v>
          </cell>
          <cell r="BG77">
            <v>0.0029467592592592588</v>
          </cell>
        </row>
        <row r="78">
          <cell r="B78">
            <v>82</v>
          </cell>
          <cell r="C78" t="str">
            <v>Козяев П.
Серов</v>
          </cell>
          <cell r="D78" t="str">
            <v>КОЗЯЕВ Павел
НАЗАРКИН Александр</v>
          </cell>
          <cell r="E78" t="str">
            <v>Серов
Серов</v>
          </cell>
          <cell r="F78" t="str">
            <v>ВАЗ-21083</v>
          </cell>
          <cell r="G78" t="str">
            <v>Клуб-Стандарт</v>
          </cell>
          <cell r="H78" t="str">
            <v> </v>
          </cell>
          <cell r="I78">
            <v>5</v>
          </cell>
          <cell r="J78">
            <v>0.0015092592592592592</v>
          </cell>
          <cell r="K78">
            <v>0.0006354166666666669</v>
          </cell>
          <cell r="L78">
            <v>0</v>
          </cell>
          <cell r="M78">
            <v>0.0015115740740740736</v>
          </cell>
          <cell r="N78">
            <v>0</v>
          </cell>
          <cell r="O78">
            <v>0.0006608796296296293</v>
          </cell>
          <cell r="P78">
            <v>0.009829861111111112</v>
          </cell>
          <cell r="Q78">
            <v>4.5138888888887965E-05</v>
          </cell>
          <cell r="R78">
            <v>0</v>
          </cell>
          <cell r="S78">
            <v>0.004434027777777777</v>
          </cell>
          <cell r="T78">
            <v>0.0014432870370370372</v>
          </cell>
          <cell r="U78">
            <v>0.01619560185185185</v>
          </cell>
          <cell r="Z78">
            <v>600</v>
          </cell>
          <cell r="AF78">
            <v>60</v>
          </cell>
          <cell r="AL78">
            <v>140</v>
          </cell>
          <cell r="AM78">
            <v>0.002144675925925926</v>
          </cell>
          <cell r="AN78">
            <v>0</v>
          </cell>
          <cell r="AO78">
            <v>0.002144675925925926</v>
          </cell>
          <cell r="AP78">
            <v>0.03409259259259259</v>
          </cell>
          <cell r="AQ78">
            <v>0.009259259259259259</v>
          </cell>
          <cell r="AR78">
            <v>0.04335185185185185</v>
          </cell>
          <cell r="AV78">
            <v>0.003476851851851852</v>
          </cell>
          <cell r="AW78">
            <v>0.002834490740740741</v>
          </cell>
          <cell r="AY78">
            <v>0.0034791666666666664</v>
          </cell>
          <cell r="BA78">
            <v>0.0028599537037037035</v>
          </cell>
          <cell r="BB78">
            <v>0.015616898148148149</v>
          </cell>
          <cell r="BC78">
            <v>0.004559027777777777</v>
          </cell>
          <cell r="BE78">
            <v>0.010221064814814815</v>
          </cell>
          <cell r="BF78">
            <v>0.00341087962962963</v>
          </cell>
          <cell r="BG78">
            <v>0.018394675925925925</v>
          </cell>
        </row>
        <row r="79">
          <cell r="B79">
            <v>83</v>
          </cell>
          <cell r="C79" t="str">
            <v>Несветаев С.
Серов</v>
          </cell>
          <cell r="D79" t="str">
            <v>НЕСВЕТАЕВ Сергей
СЛОБОДЯНИК Павел</v>
          </cell>
          <cell r="E79" t="str">
            <v>Серов
Серов</v>
          </cell>
          <cell r="F79" t="str">
            <v>ВАЗ-21083</v>
          </cell>
          <cell r="G79" t="str">
            <v>Клуб-Стандарт</v>
          </cell>
          <cell r="H79" t="str">
            <v> </v>
          </cell>
          <cell r="I79">
            <v>5</v>
          </cell>
          <cell r="J79">
            <v>0.0016840277777777778</v>
          </cell>
          <cell r="K79">
            <v>0.0007060185185185186</v>
          </cell>
          <cell r="L79">
            <v>0</v>
          </cell>
          <cell r="M79">
            <v>0.0017754629629629626</v>
          </cell>
          <cell r="N79">
            <v>0</v>
          </cell>
          <cell r="O79">
            <v>0.0009062499999999999</v>
          </cell>
          <cell r="P79">
            <v>0.009196759259259262</v>
          </cell>
          <cell r="Q79">
            <v>0.00010879629629629607</v>
          </cell>
          <cell r="R79">
            <v>0</v>
          </cell>
          <cell r="S79">
            <v>0.005269675925925925</v>
          </cell>
          <cell r="T79">
            <v>0.0017800925925925922</v>
          </cell>
          <cell r="U79">
            <v>0.0009733796296296296</v>
          </cell>
          <cell r="Y79">
            <v>40</v>
          </cell>
          <cell r="AF79">
            <v>60</v>
          </cell>
          <cell r="AM79">
            <v>0.0023900462962962964</v>
          </cell>
          <cell r="AN79">
            <v>0.000462962962962963</v>
          </cell>
          <cell r="AO79">
            <v>0.002853009259259259</v>
          </cell>
          <cell r="AP79">
            <v>0.019718750000000004</v>
          </cell>
          <cell r="AQ79">
            <v>0.0011574074074074073</v>
          </cell>
          <cell r="AR79">
            <v>0.020876157407407413</v>
          </cell>
          <cell r="AV79">
            <v>0.0036516203703703706</v>
          </cell>
          <cell r="AW79">
            <v>0.002905092592592593</v>
          </cell>
          <cell r="AY79">
            <v>0.0037430555555555555</v>
          </cell>
          <cell r="BA79">
            <v>0.003105324074074074</v>
          </cell>
          <cell r="BB79">
            <v>0.014983796296296299</v>
          </cell>
          <cell r="BC79">
            <v>0.004622685185185185</v>
          </cell>
          <cell r="BE79">
            <v>0.011056712962962963</v>
          </cell>
          <cell r="BF79">
            <v>0.003747685185185185</v>
          </cell>
          <cell r="BG79">
            <v>0.003172453703703704</v>
          </cell>
        </row>
        <row r="80">
          <cell r="B80">
            <v>84</v>
          </cell>
          <cell r="C80" t="str">
            <v>Нечепуренко П.
Екатеринбург</v>
          </cell>
          <cell r="D80" t="str">
            <v>ЖИГУЛИН Филипп
НЕЧЕПУРЕНКО Павел</v>
          </cell>
          <cell r="E80" t="str">
            <v>Екатеринбург
Екатеринбург</v>
          </cell>
          <cell r="F80" t="str">
            <v>ВАЗ-2108</v>
          </cell>
          <cell r="G80" t="str">
            <v>Клуб-Стандарт</v>
          </cell>
          <cell r="H80" t="str">
            <v> </v>
          </cell>
          <cell r="I80">
            <v>5</v>
          </cell>
          <cell r="J80">
            <v>0.0016863425925925926</v>
          </cell>
          <cell r="K80">
            <v>0.0008518518518518519</v>
          </cell>
          <cell r="L80">
            <v>0</v>
          </cell>
          <cell r="M80">
            <v>0.0017638888888888886</v>
          </cell>
          <cell r="N80">
            <v>0</v>
          </cell>
          <cell r="O80">
            <v>0.0009155092592592596</v>
          </cell>
          <cell r="P80">
            <v>0.0051724537037037025</v>
          </cell>
          <cell r="Q80">
            <v>0.00014236111111111133</v>
          </cell>
          <cell r="R80">
            <v>0</v>
          </cell>
          <cell r="S80">
            <v>0.023814814814814813</v>
          </cell>
          <cell r="T80">
            <v>0.002085648148148148</v>
          </cell>
          <cell r="U80">
            <v>0.0011053240740740737</v>
          </cell>
          <cell r="AH80">
            <v>140</v>
          </cell>
          <cell r="AJ80">
            <v>60</v>
          </cell>
          <cell r="AM80">
            <v>0.0025381944444444445</v>
          </cell>
          <cell r="AN80">
            <v>0</v>
          </cell>
          <cell r="AO80">
            <v>0.0025381944444444445</v>
          </cell>
          <cell r="AP80">
            <v>0.03485879629629629</v>
          </cell>
          <cell r="AQ80">
            <v>0.0023148148148148147</v>
          </cell>
          <cell r="AR80">
            <v>0.0371736111111111</v>
          </cell>
          <cell r="AV80">
            <v>0.0036539351851851854</v>
          </cell>
          <cell r="AW80">
            <v>0.003050925925925926</v>
          </cell>
          <cell r="AY80">
            <v>0.0037314814814814815</v>
          </cell>
          <cell r="BA80">
            <v>0.003114583333333334</v>
          </cell>
          <cell r="BB80">
            <v>0.01095949074074074</v>
          </cell>
          <cell r="BC80">
            <v>0.004371527777777778</v>
          </cell>
          <cell r="BE80">
            <v>0.02960185185185185</v>
          </cell>
          <cell r="BF80">
            <v>0.004053240740740741</v>
          </cell>
          <cell r="BG80">
            <v>0.003304398148148148</v>
          </cell>
        </row>
        <row r="81">
          <cell r="B81">
            <v>85</v>
          </cell>
          <cell r="C81" t="str">
            <v>Баталов А.
Екатеринбург</v>
          </cell>
          <cell r="D81" t="str">
            <v>ШИРЕЕВ Дмитрий
КУРОХТИН Владимир</v>
          </cell>
          <cell r="E81" t="str">
            <v>Кашино
Екатерибург</v>
          </cell>
          <cell r="F81" t="str">
            <v>ВАЗ-21083</v>
          </cell>
          <cell r="G81" t="str">
            <v>Клуб-Стандарт</v>
          </cell>
          <cell r="H81" t="str">
            <v> </v>
          </cell>
          <cell r="I81">
            <v>5</v>
          </cell>
          <cell r="J81">
            <v>0.0018738425925925923</v>
          </cell>
          <cell r="K81">
            <v>0.0007430555555555554</v>
          </cell>
          <cell r="L81">
            <v>0</v>
          </cell>
          <cell r="M81">
            <v>0.0017222222222222218</v>
          </cell>
          <cell r="N81">
            <v>0</v>
          </cell>
          <cell r="O81">
            <v>0.004753472222222221</v>
          </cell>
          <cell r="P81">
            <v>0.005020833333333333</v>
          </cell>
          <cell r="Q81">
            <v>0.0009756944444444448</v>
          </cell>
          <cell r="R81">
            <v>0</v>
          </cell>
          <cell r="S81">
            <v>0.018715277777777775</v>
          </cell>
          <cell r="T81">
            <v>0.01072800925925926</v>
          </cell>
          <cell r="U81">
            <v>0.0009351851851851856</v>
          </cell>
          <cell r="AH81">
            <v>70</v>
          </cell>
          <cell r="AJ81">
            <v>120</v>
          </cell>
          <cell r="AM81">
            <v>0.0026168981481481477</v>
          </cell>
          <cell r="AN81">
            <v>0</v>
          </cell>
          <cell r="AO81">
            <v>0.0026168981481481477</v>
          </cell>
          <cell r="AP81">
            <v>0.03899189814814815</v>
          </cell>
          <cell r="AQ81">
            <v>0.002199074074074074</v>
          </cell>
          <cell r="AR81">
            <v>0.041190972222222226</v>
          </cell>
          <cell r="AV81">
            <v>0.003841435185185185</v>
          </cell>
          <cell r="AW81">
            <v>0.0029421296296296296</v>
          </cell>
          <cell r="AY81">
            <v>0.0036898148148148146</v>
          </cell>
          <cell r="BA81">
            <v>0.006952546296296296</v>
          </cell>
          <cell r="BB81">
            <v>0.01080787037037037</v>
          </cell>
          <cell r="BC81">
            <v>0.0035381944444444445</v>
          </cell>
          <cell r="BE81">
            <v>0.024502314814814814</v>
          </cell>
          <cell r="BF81">
            <v>0.012695601851851852</v>
          </cell>
          <cell r="BG81">
            <v>0.00313425925925926</v>
          </cell>
        </row>
        <row r="82">
          <cell r="B82">
            <v>86</v>
          </cell>
          <cell r="C82" t="str">
            <v>Макаровский А.
Екатеринбург</v>
          </cell>
          <cell r="D82" t="str">
            <v>МАКАРОВСКИЙ Александр
БУРАКОВ Георгий</v>
          </cell>
          <cell r="E82" t="str">
            <v>Екатеринбург
Екатеринбург</v>
          </cell>
          <cell r="F82" t="str">
            <v>ВАЗ-2108</v>
          </cell>
          <cell r="G82" t="str">
            <v>Клуб-Стандарт</v>
          </cell>
          <cell r="H82" t="str">
            <v> </v>
          </cell>
          <cell r="I82">
            <v>5</v>
          </cell>
          <cell r="J82">
            <v>0.0015497685185185185</v>
          </cell>
          <cell r="K82">
            <v>0.0006747685185185186</v>
          </cell>
          <cell r="L82">
            <v>0</v>
          </cell>
          <cell r="M82">
            <v>0.001622685185185185</v>
          </cell>
          <cell r="N82">
            <v>0</v>
          </cell>
          <cell r="O82">
            <v>0.0007488425925925926</v>
          </cell>
          <cell r="P82" t="str">
            <v>СХОД</v>
          </cell>
          <cell r="Q82" t="str">
            <v>СХОД</v>
          </cell>
          <cell r="R82" t="str">
            <v>СХОД</v>
          </cell>
          <cell r="S82" t="str">
            <v>СХОД</v>
          </cell>
          <cell r="T82" t="str">
            <v>СХОД</v>
          </cell>
          <cell r="U82" t="str">
            <v>СХОД</v>
          </cell>
          <cell r="AM82">
            <v>0.002224537037037037</v>
          </cell>
          <cell r="AN82">
            <v>0</v>
          </cell>
          <cell r="AO82">
            <v>0.002224537037037037</v>
          </cell>
          <cell r="AP82" t="str">
            <v>СХОД</v>
          </cell>
          <cell r="AQ82">
            <v>0</v>
          </cell>
          <cell r="AR82" t="str">
            <v>СХОД</v>
          </cell>
          <cell r="AV82">
            <v>0.0035173611111111113</v>
          </cell>
          <cell r="AW82">
            <v>0.0028738425925925928</v>
          </cell>
          <cell r="AY82">
            <v>0.0035902777777777777</v>
          </cell>
          <cell r="BA82">
            <v>0.002947916666666667</v>
          </cell>
          <cell r="BB82" t="str">
            <v>СХОД</v>
          </cell>
          <cell r="BC82" t="str">
            <v>СХОД</v>
          </cell>
          <cell r="BD82" t="str">
            <v>СХОД</v>
          </cell>
          <cell r="BE82" t="str">
            <v>СХОД</v>
          </cell>
          <cell r="BF82" t="str">
            <v>СХОД</v>
          </cell>
          <cell r="BG82" t="str">
            <v>СХОД</v>
          </cell>
        </row>
        <row r="83">
          <cell r="B83">
            <v>87</v>
          </cell>
          <cell r="C83" t="str">
            <v>Брынцев Е.
Асбест</v>
          </cell>
          <cell r="D83" t="str">
            <v>БРЫНЦЕВ Евгений
РУССКИХ Александр</v>
          </cell>
          <cell r="E83" t="str">
            <v>Асбест
Асбест</v>
          </cell>
          <cell r="F83" t="str">
            <v>ВАЗ-21093</v>
          </cell>
          <cell r="G83" t="str">
            <v>Клуб-Стандарт</v>
          </cell>
          <cell r="H83" t="str">
            <v> </v>
          </cell>
          <cell r="I83">
            <v>5</v>
          </cell>
          <cell r="J83">
            <v>0.0016099537037037033</v>
          </cell>
          <cell r="K83">
            <v>0.0007476851851851846</v>
          </cell>
          <cell r="L83">
            <v>0</v>
          </cell>
          <cell r="M83">
            <v>0.0017175925925925926</v>
          </cell>
          <cell r="N83">
            <v>0</v>
          </cell>
          <cell r="O83">
            <v>0.0008368055555555555</v>
          </cell>
          <cell r="P83">
            <v>0.004349537037037036</v>
          </cell>
          <cell r="Q83">
            <v>5.7870370370369587E-05</v>
          </cell>
          <cell r="R83">
            <v>0</v>
          </cell>
          <cell r="S83">
            <v>0.004456018518518518</v>
          </cell>
          <cell r="T83">
            <v>0.0015983796296296293</v>
          </cell>
          <cell r="U83">
            <v>0.0006331018518518517</v>
          </cell>
          <cell r="AM83">
            <v>0.002357638888888888</v>
          </cell>
          <cell r="AN83">
            <v>0</v>
          </cell>
          <cell r="AO83">
            <v>0.002357638888888888</v>
          </cell>
          <cell r="AP83">
            <v>0.013452546296296294</v>
          </cell>
          <cell r="AQ83">
            <v>0</v>
          </cell>
          <cell r="AR83">
            <v>0.013452546296296294</v>
          </cell>
          <cell r="AV83">
            <v>0.003577546296296296</v>
          </cell>
          <cell r="AW83">
            <v>0.0029467592592592588</v>
          </cell>
          <cell r="AY83">
            <v>0.0036851851851851854</v>
          </cell>
          <cell r="BA83">
            <v>0.0030358796296296297</v>
          </cell>
          <cell r="BB83">
            <v>0.010136574074074074</v>
          </cell>
          <cell r="BC83">
            <v>0.004571759259259259</v>
          </cell>
          <cell r="BE83">
            <v>0.010243055555555556</v>
          </cell>
          <cell r="BF83">
            <v>0.003565972222222222</v>
          </cell>
          <cell r="BG83">
            <v>0.002832175925925926</v>
          </cell>
        </row>
        <row r="84">
          <cell r="B84">
            <v>88</v>
          </cell>
          <cell r="C84" t="str">
            <v>Назмеев Р.
Асбест</v>
          </cell>
          <cell r="D84" t="str">
            <v>МИРОНОВ Алексей
НАЗМЕЕВ Ринат</v>
          </cell>
          <cell r="E84" t="str">
            <v>Асбест
Асбест</v>
          </cell>
          <cell r="F84" t="str">
            <v>ВАЗ-21083</v>
          </cell>
          <cell r="G84" t="str">
            <v>Клуб-Стандарт</v>
          </cell>
          <cell r="H84" t="str">
            <v> </v>
          </cell>
          <cell r="I84">
            <v>5</v>
          </cell>
          <cell r="J84">
            <v>0.001475694444444444</v>
          </cell>
          <cell r="K84">
            <v>0.0005983796296296293</v>
          </cell>
          <cell r="L84">
            <v>0</v>
          </cell>
          <cell r="M84">
            <v>0.00146412037037037</v>
          </cell>
          <cell r="N84">
            <v>0</v>
          </cell>
          <cell r="O84">
            <v>0.0006122685185185181</v>
          </cell>
          <cell r="P84">
            <v>0.0037337962962962967</v>
          </cell>
          <cell r="Q84">
            <v>0.00018981481481481453</v>
          </cell>
          <cell r="R84">
            <v>0</v>
          </cell>
          <cell r="S84">
            <v>0.0039097222222222216</v>
          </cell>
          <cell r="T84">
            <v>0.0014166666666666663</v>
          </cell>
          <cell r="U84">
            <v>0.000503472222222222</v>
          </cell>
          <cell r="AM84">
            <v>0.0020740740740740732</v>
          </cell>
          <cell r="AN84">
            <v>0</v>
          </cell>
          <cell r="AO84">
            <v>0.0020740740740740732</v>
          </cell>
          <cell r="AP84">
            <v>0.011827546296296294</v>
          </cell>
          <cell r="AQ84">
            <v>0</v>
          </cell>
          <cell r="AR84">
            <v>0.011827546296296294</v>
          </cell>
          <cell r="AV84">
            <v>0.003443287037037037</v>
          </cell>
          <cell r="AW84">
            <v>0.0027974537037037035</v>
          </cell>
          <cell r="AY84">
            <v>0.003431712962962963</v>
          </cell>
          <cell r="BA84">
            <v>0.0028113425925925923</v>
          </cell>
          <cell r="BB84">
            <v>0.009520833333333334</v>
          </cell>
          <cell r="BC84">
            <v>0.004703703703703704</v>
          </cell>
          <cell r="BE84">
            <v>0.00969675925925926</v>
          </cell>
          <cell r="BF84">
            <v>0.003384259259259259</v>
          </cell>
          <cell r="BG84">
            <v>0.002702546296296296</v>
          </cell>
        </row>
        <row r="85">
          <cell r="B85">
            <v>90</v>
          </cell>
          <cell r="C85" t="str">
            <v>Зернин С.
Первоуральск</v>
          </cell>
          <cell r="D85" t="str">
            <v>ЗЕРНИН Сергей
ИНОЗЕМЦЕВ Андрей</v>
          </cell>
          <cell r="E85" t="str">
            <v>Первоуральск
Первоуральск</v>
          </cell>
          <cell r="F85" t="str">
            <v>ИЖ-21251</v>
          </cell>
          <cell r="G85" t="str">
            <v>Клуб-Стандарт</v>
          </cell>
          <cell r="H85" t="str">
            <v> </v>
          </cell>
          <cell r="I85">
            <v>5</v>
          </cell>
          <cell r="J85">
            <v>0.0021608796296296298</v>
          </cell>
          <cell r="K85">
            <v>0.0011203703703703705</v>
          </cell>
          <cell r="L85">
            <v>0</v>
          </cell>
          <cell r="M85">
            <v>0.0022500000000000003</v>
          </cell>
          <cell r="N85">
            <v>0</v>
          </cell>
          <cell r="O85">
            <v>0.0012106481481481482</v>
          </cell>
          <cell r="P85">
            <v>0.006917824074074074</v>
          </cell>
          <cell r="Q85">
            <v>0.00028009259259259307</v>
          </cell>
          <cell r="R85">
            <v>0</v>
          </cell>
          <cell r="S85">
            <v>0.006307870370370371</v>
          </cell>
          <cell r="T85" t="str">
            <v>СХОД</v>
          </cell>
          <cell r="U85" t="str">
            <v>СХОД</v>
          </cell>
          <cell r="AD85">
            <v>10</v>
          </cell>
          <cell r="AF85">
            <v>70</v>
          </cell>
          <cell r="AM85">
            <v>0.0032812500000000003</v>
          </cell>
          <cell r="AN85">
            <v>0</v>
          </cell>
          <cell r="AO85">
            <v>0.0032812500000000003</v>
          </cell>
          <cell r="AP85" t="e">
            <v>#VALUE!</v>
          </cell>
          <cell r="AQ85">
            <v>0.000925925925925926</v>
          </cell>
          <cell r="AR85" t="e">
            <v>#VALUE!</v>
          </cell>
          <cell r="AV85">
            <v>0.004128472222222223</v>
          </cell>
          <cell r="AW85">
            <v>0.0033194444444444447</v>
          </cell>
          <cell r="AY85">
            <v>0.004217592592592593</v>
          </cell>
          <cell r="BA85">
            <v>0.0034097222222222224</v>
          </cell>
          <cell r="BB85">
            <v>0.012704861111111111</v>
          </cell>
          <cell r="BC85">
            <v>0.004233796296296296</v>
          </cell>
          <cell r="BE85">
            <v>0.012094907407407408</v>
          </cell>
          <cell r="BF85" t="str">
            <v>СХОД</v>
          </cell>
          <cell r="BG85" t="str">
            <v>СХОД</v>
          </cell>
        </row>
        <row r="86">
          <cell r="B86">
            <v>91</v>
          </cell>
          <cell r="C86" t="str">
            <v>Девятов М.
Челябинск</v>
          </cell>
          <cell r="D86" t="str">
            <v>ДЕВЯТОВ Максим
ШЛОТГАУЭР Андрей</v>
          </cell>
          <cell r="E86" t="str">
            <v>Челябинск
Челябинск</v>
          </cell>
          <cell r="F86" t="str">
            <v>ВАЗ-2108</v>
          </cell>
          <cell r="G86" t="str">
            <v>Клуб-Стандарт</v>
          </cell>
          <cell r="H86" t="str">
            <v> </v>
          </cell>
          <cell r="I86">
            <v>5</v>
          </cell>
          <cell r="J86">
            <v>0.001913194444444444</v>
          </cell>
          <cell r="K86">
            <v>0.0009675925925925928</v>
          </cell>
          <cell r="L86">
            <v>0</v>
          </cell>
          <cell r="M86">
            <v>0.0020335648148148144</v>
          </cell>
          <cell r="N86">
            <v>0</v>
          </cell>
          <cell r="O86">
            <v>0.0010520833333333333</v>
          </cell>
          <cell r="P86">
            <v>0.006266203703703702</v>
          </cell>
          <cell r="Q86">
            <v>0.0005243055555555556</v>
          </cell>
          <cell r="R86">
            <v>0</v>
          </cell>
          <cell r="S86">
            <v>0.005706018518518517</v>
          </cell>
          <cell r="T86">
            <v>0.0018645833333333331</v>
          </cell>
          <cell r="U86">
            <v>0.000902777777777778</v>
          </cell>
          <cell r="Y86">
            <v>60</v>
          </cell>
          <cell r="AD86">
            <v>10</v>
          </cell>
          <cell r="AF86">
            <v>70</v>
          </cell>
          <cell r="AG86">
            <v>120</v>
          </cell>
          <cell r="AM86">
            <v>0.0028807870370370367</v>
          </cell>
          <cell r="AN86">
            <v>0.0006944444444444445</v>
          </cell>
          <cell r="AO86">
            <v>0.0035752314814814813</v>
          </cell>
          <cell r="AP86">
            <v>0.018144675925925922</v>
          </cell>
          <cell r="AQ86">
            <v>0.0030092592592592593</v>
          </cell>
          <cell r="AR86">
            <v>0.021153935185185182</v>
          </cell>
          <cell r="AV86">
            <v>0.0038807870370370368</v>
          </cell>
          <cell r="AW86">
            <v>0.003166666666666667</v>
          </cell>
          <cell r="AY86">
            <v>0.004001157407407407</v>
          </cell>
          <cell r="BA86">
            <v>0.0032511574074074075</v>
          </cell>
          <cell r="BB86">
            <v>0.01205324074074074</v>
          </cell>
          <cell r="BC86">
            <v>0.003989583333333334</v>
          </cell>
          <cell r="BE86">
            <v>0.011493055555555555</v>
          </cell>
          <cell r="BF86">
            <v>0.003832175925925926</v>
          </cell>
          <cell r="BG86">
            <v>0.003101851851851852</v>
          </cell>
        </row>
        <row r="87">
          <cell r="B87">
            <v>92</v>
          </cell>
          <cell r="C87" t="str">
            <v>АСК 
Арамиль</v>
          </cell>
          <cell r="D87" t="str">
            <v>НИКИТИН Олег
КОРОВИН Михаил</v>
          </cell>
          <cell r="E87" t="str">
            <v>Екатеринбург
Екатеринбург</v>
          </cell>
          <cell r="F87" t="str">
            <v>Субару Импреза</v>
          </cell>
          <cell r="G87" t="str">
            <v>Клуб-Стандарт</v>
          </cell>
          <cell r="H87" t="str">
            <v> </v>
          </cell>
          <cell r="I87">
            <v>5</v>
          </cell>
          <cell r="J87">
            <v>0.022337962962962962</v>
          </cell>
          <cell r="K87">
            <v>0.0006331018518518517</v>
          </cell>
          <cell r="L87">
            <v>0</v>
          </cell>
          <cell r="M87">
            <v>0.0015624999999999992</v>
          </cell>
          <cell r="N87">
            <v>0</v>
          </cell>
          <cell r="O87">
            <v>0.0006944444444444446</v>
          </cell>
          <cell r="P87">
            <v>0.004967592592592592</v>
          </cell>
          <cell r="Q87">
            <v>0.0011562500000000006</v>
          </cell>
          <cell r="R87">
            <v>0</v>
          </cell>
          <cell r="S87">
            <v>0.0043287037037037035</v>
          </cell>
          <cell r="T87">
            <v>0.0015335648148148149</v>
          </cell>
          <cell r="U87">
            <v>0.0007164351851851854</v>
          </cell>
          <cell r="AF87">
            <v>60</v>
          </cell>
          <cell r="AM87">
            <v>0.022971064814814812</v>
          </cell>
          <cell r="AN87">
            <v>0</v>
          </cell>
          <cell r="AO87">
            <v>0.022971064814814812</v>
          </cell>
          <cell r="AP87">
            <v>0.035673611111111114</v>
          </cell>
          <cell r="AQ87">
            <v>0.0006944444444444445</v>
          </cell>
          <cell r="AR87">
            <v>0.036368055555555556</v>
          </cell>
          <cell r="AV87">
            <v>0.024305555555555556</v>
          </cell>
          <cell r="AW87">
            <v>0.002832175925925926</v>
          </cell>
          <cell r="AY87">
            <v>0.003530092592592592</v>
          </cell>
          <cell r="BA87">
            <v>0.002893518518518519</v>
          </cell>
          <cell r="BB87">
            <v>0.01075462962962963</v>
          </cell>
          <cell r="BC87">
            <v>0.0033576388888888887</v>
          </cell>
          <cell r="BE87">
            <v>0.010115740740740741</v>
          </cell>
          <cell r="BF87">
            <v>0.0035011574074074077</v>
          </cell>
          <cell r="BG87">
            <v>0.0029155092592592596</v>
          </cell>
        </row>
        <row r="88">
          <cell r="B88">
            <v>93</v>
          </cell>
          <cell r="C88" t="str">
            <v>АСК
Арамиль</v>
          </cell>
          <cell r="D88" t="str">
            <v>ФЕДОТОВСКИХ Вячеслав
СЕНОКОСОВ Иван</v>
          </cell>
          <cell r="E88" t="str">
            <v>Екатеринбург
Екатеринбург</v>
          </cell>
          <cell r="F88" t="str">
            <v>Субару Импреза</v>
          </cell>
          <cell r="G88" t="str">
            <v>Клуб-Стандарт</v>
          </cell>
          <cell r="H88" t="str">
            <v> </v>
          </cell>
          <cell r="I88">
            <v>5</v>
          </cell>
          <cell r="J88">
            <v>0.0020115740740740736</v>
          </cell>
          <cell r="K88">
            <v>0.0007997685185185187</v>
          </cell>
          <cell r="L88">
            <v>0</v>
          </cell>
          <cell r="M88">
            <v>0.001653935185185185</v>
          </cell>
          <cell r="N88">
            <v>0</v>
          </cell>
          <cell r="O88">
            <v>0.007805555555555555</v>
          </cell>
          <cell r="P88">
            <v>0.03033680555555555</v>
          </cell>
          <cell r="Q88">
            <v>0.0005416666666666677</v>
          </cell>
          <cell r="R88">
            <v>0</v>
          </cell>
          <cell r="S88">
            <v>0.005582175925925925</v>
          </cell>
          <cell r="T88">
            <v>0.0017928240740740739</v>
          </cell>
          <cell r="U88">
            <v>0.0008668981481481479</v>
          </cell>
          <cell r="AF88">
            <v>360</v>
          </cell>
          <cell r="AM88">
            <v>0.0028113425925925923</v>
          </cell>
          <cell r="AN88">
            <v>0</v>
          </cell>
          <cell r="AO88">
            <v>0.0028113425925925923</v>
          </cell>
          <cell r="AP88">
            <v>0.041931712962962955</v>
          </cell>
          <cell r="AQ88">
            <v>0.004166666666666667</v>
          </cell>
          <cell r="AR88">
            <v>0.04609837962962962</v>
          </cell>
          <cell r="AV88">
            <v>0.0039791666666666664</v>
          </cell>
          <cell r="AW88">
            <v>0.002998842592592593</v>
          </cell>
          <cell r="AY88">
            <v>0.0036215277777777778</v>
          </cell>
          <cell r="BA88">
            <v>0.010004629629629629</v>
          </cell>
          <cell r="BB88">
            <v>0.03612384259259259</v>
          </cell>
          <cell r="BC88">
            <v>0.003972222222222222</v>
          </cell>
          <cell r="BE88">
            <v>0.011369212962962963</v>
          </cell>
          <cell r="BF88">
            <v>0.0037604166666666667</v>
          </cell>
          <cell r="BG88">
            <v>0.003065972222222222</v>
          </cell>
        </row>
        <row r="89">
          <cell r="B89">
            <v>94</v>
          </cell>
          <cell r="C89" t="str">
            <v>АСК
Арамиль</v>
          </cell>
          <cell r="D89" t="str">
            <v>ФЕДОТОВСКИХ Олег
ВАСЕНИН Евгений</v>
          </cell>
          <cell r="E89" t="str">
            <v>Екатеринбург
Екатеринбург</v>
          </cell>
          <cell r="F89" t="str">
            <v>Субару Импреза</v>
          </cell>
          <cell r="G89" t="str">
            <v>Клуб-Стандарт</v>
          </cell>
          <cell r="H89" t="str">
            <v> </v>
          </cell>
          <cell r="I89">
            <v>5</v>
          </cell>
          <cell r="J89">
            <v>0.0017615740740740738</v>
          </cell>
          <cell r="K89">
            <v>0.000802083333333333</v>
          </cell>
          <cell r="L89">
            <v>0</v>
          </cell>
          <cell r="M89">
            <v>0.0016354166666666665</v>
          </cell>
          <cell r="N89">
            <v>0</v>
          </cell>
          <cell r="O89">
            <v>0.0010173611111111108</v>
          </cell>
          <cell r="P89">
            <v>0.006380787037037038</v>
          </cell>
          <cell r="Q89">
            <v>0.0003854166666666667</v>
          </cell>
          <cell r="R89">
            <v>0</v>
          </cell>
          <cell r="S89">
            <v>0.005331018518518519</v>
          </cell>
          <cell r="T89">
            <v>0.0015416666666666664</v>
          </cell>
          <cell r="U89">
            <v>0.0006909722222222226</v>
          </cell>
          <cell r="AM89">
            <v>0.002563657407407407</v>
          </cell>
          <cell r="AN89">
            <v>0</v>
          </cell>
          <cell r="AO89">
            <v>0.002563657407407407</v>
          </cell>
          <cell r="AP89">
            <v>0.01689351851851852</v>
          </cell>
          <cell r="AQ89">
            <v>0</v>
          </cell>
          <cell r="AR89">
            <v>0.01689351851851852</v>
          </cell>
          <cell r="AV89">
            <v>0.0037291666666666667</v>
          </cell>
          <cell r="AW89">
            <v>0.0030011574074074072</v>
          </cell>
          <cell r="AY89">
            <v>0.0036030092592592594</v>
          </cell>
          <cell r="BA89">
            <v>0.003216435185185185</v>
          </cell>
          <cell r="BB89">
            <v>0.012167824074074076</v>
          </cell>
          <cell r="BC89">
            <v>0.004128472222222223</v>
          </cell>
          <cell r="BE89">
            <v>0.011118055555555556</v>
          </cell>
          <cell r="BF89">
            <v>0.0035092592592592593</v>
          </cell>
          <cell r="BG89">
            <v>0.002890046296296297</v>
          </cell>
        </row>
        <row r="90">
          <cell r="B90">
            <v>96</v>
          </cell>
          <cell r="C90" t="str">
            <v>Касьянов И.                        Екатеринбург</v>
          </cell>
          <cell r="D90" t="str">
            <v>ЕВТЕХОВИЧ Сергей
КАСЬЯНОВ Иван</v>
          </cell>
          <cell r="E90" t="str">
            <v>Екатеринбург                          Екатеринбург</v>
          </cell>
          <cell r="F90" t="str">
            <v>ВАЗ-21083</v>
          </cell>
          <cell r="G90" t="str">
            <v>Клуб-Стандарт</v>
          </cell>
          <cell r="H90" t="str">
            <v> </v>
          </cell>
          <cell r="I90">
            <v>5</v>
          </cell>
          <cell r="J90">
            <v>0.00217824074074074</v>
          </cell>
          <cell r="K90">
            <v>0.000678240740740741</v>
          </cell>
          <cell r="L90">
            <v>0</v>
          </cell>
          <cell r="M90">
            <v>0.003171296296296296</v>
          </cell>
          <cell r="N90">
            <v>0</v>
          </cell>
          <cell r="O90">
            <v>0.0008344907407407407</v>
          </cell>
          <cell r="P90">
            <v>0.007854166666666666</v>
          </cell>
          <cell r="Q90">
            <v>3.8194444444444864E-05</v>
          </cell>
          <cell r="R90">
            <v>0</v>
          </cell>
          <cell r="S90">
            <v>0.004331018518518518</v>
          </cell>
          <cell r="T90">
            <v>0.001959490740740741</v>
          </cell>
          <cell r="U90">
            <v>0.0007881944444444447</v>
          </cell>
          <cell r="AF90">
            <v>80</v>
          </cell>
          <cell r="AG90">
            <v>60</v>
          </cell>
          <cell r="AM90">
            <v>0.002856481481481481</v>
          </cell>
          <cell r="AN90">
            <v>0</v>
          </cell>
          <cell r="AO90">
            <v>0.002856481481481481</v>
          </cell>
          <cell r="AP90">
            <v>0.017827546296296296</v>
          </cell>
          <cell r="AQ90">
            <v>0.0016203703703703703</v>
          </cell>
          <cell r="AR90">
            <v>0.019447916666666665</v>
          </cell>
          <cell r="AV90">
            <v>0.004145833333333333</v>
          </cell>
          <cell r="AW90">
            <v>0.002877314814814815</v>
          </cell>
          <cell r="AY90">
            <v>0.005138888888888889</v>
          </cell>
          <cell r="BA90">
            <v>0.003033564814814815</v>
          </cell>
          <cell r="BB90">
            <v>0.013641203703703704</v>
          </cell>
          <cell r="BC90">
            <v>0.0044756944444444445</v>
          </cell>
          <cell r="BE90">
            <v>0.010118055555555555</v>
          </cell>
          <cell r="BF90">
            <v>0.003927083333333334</v>
          </cell>
          <cell r="BG90">
            <v>0.002987268518518519</v>
          </cell>
        </row>
        <row r="91">
          <cell r="B91">
            <v>97</v>
          </cell>
          <cell r="C91" t="str">
            <v>Савочкин Н.
Челябинск</v>
          </cell>
          <cell r="D91" t="str">
            <v>САВОЧКИН Николай
САВОЧКИН Николай</v>
          </cell>
          <cell r="E91" t="str">
            <v>Челябинск
Челябинск</v>
          </cell>
          <cell r="F91" t="str">
            <v>ВАЗ-21099</v>
          </cell>
          <cell r="G91" t="str">
            <v>Клуб-Стандарт</v>
          </cell>
          <cell r="H91" t="str">
            <v> </v>
          </cell>
          <cell r="I91">
            <v>5</v>
          </cell>
          <cell r="J91">
            <v>0.0019641203703703704</v>
          </cell>
          <cell r="K91">
            <v>0.0010370370370370373</v>
          </cell>
          <cell r="L91">
            <v>0</v>
          </cell>
          <cell r="M91">
            <v>0.0019224537037037031</v>
          </cell>
          <cell r="N91">
            <v>0</v>
          </cell>
          <cell r="O91">
            <v>0.0010046296296296292</v>
          </cell>
          <cell r="P91">
            <v>0.006030092592592591</v>
          </cell>
          <cell r="Q91">
            <v>0.003447916666666666</v>
          </cell>
          <cell r="R91">
            <v>0</v>
          </cell>
          <cell r="S91">
            <v>0.0065925925925925935</v>
          </cell>
          <cell r="T91">
            <v>0.002100694444444444</v>
          </cell>
          <cell r="U91">
            <v>0.0010624999999999992</v>
          </cell>
          <cell r="X91">
            <v>20</v>
          </cell>
          <cell r="Y91">
            <v>60</v>
          </cell>
          <cell r="AE91">
            <v>70</v>
          </cell>
          <cell r="AG91">
            <v>60</v>
          </cell>
          <cell r="AM91">
            <v>0.0030011574074074077</v>
          </cell>
          <cell r="AN91">
            <v>0.000925925925925926</v>
          </cell>
          <cell r="AO91">
            <v>0.003927083333333334</v>
          </cell>
          <cell r="AP91">
            <v>0.0222349537037037</v>
          </cell>
          <cell r="AQ91">
            <v>0.0024305555555555556</v>
          </cell>
          <cell r="AR91">
            <v>0.024665509259259255</v>
          </cell>
          <cell r="AV91">
            <v>0.003931712962962963</v>
          </cell>
          <cell r="AW91">
            <v>0.0032361111111111115</v>
          </cell>
          <cell r="AY91">
            <v>0.003890046296296296</v>
          </cell>
          <cell r="BA91">
            <v>0.0032037037037037034</v>
          </cell>
          <cell r="BB91">
            <v>0.011817129629629629</v>
          </cell>
          <cell r="BC91">
            <v>0.007961805555555555</v>
          </cell>
          <cell r="BE91">
            <v>0.012379629629629631</v>
          </cell>
          <cell r="BF91">
            <v>0.004068287037037037</v>
          </cell>
          <cell r="BG91">
            <v>0.0032615740740740734</v>
          </cell>
        </row>
        <row r="92">
          <cell r="B92">
            <v>100</v>
          </cell>
          <cell r="C92" t="str">
            <v>Власов Ю.
Сургут</v>
          </cell>
          <cell r="D92" t="str">
            <v>ВЛАСОВ Юрий                                            МЕЛЬНИК Анатолий</v>
          </cell>
          <cell r="E92" t="str">
            <v>Сургут                          Сургут</v>
          </cell>
          <cell r="F92" t="str">
            <v>Тойота
Левин</v>
          </cell>
          <cell r="G92" t="str">
            <v>Клуб-Стандарт</v>
          </cell>
          <cell r="H92" t="str">
            <v> </v>
          </cell>
          <cell r="I92">
            <v>5</v>
          </cell>
          <cell r="J92">
            <v>0.001829861111111111</v>
          </cell>
          <cell r="K92">
            <v>0.0008923611111111111</v>
          </cell>
          <cell r="L92">
            <v>0</v>
          </cell>
          <cell r="M92">
            <v>0.001984953703703703</v>
          </cell>
          <cell r="N92">
            <v>0</v>
          </cell>
          <cell r="O92">
            <v>0.0009710648148148144</v>
          </cell>
          <cell r="P92">
            <v>0.00592824074074074</v>
          </cell>
          <cell r="Q92">
            <v>0.0009942129629629632</v>
          </cell>
          <cell r="R92">
            <v>0</v>
          </cell>
          <cell r="S92">
            <v>0.004907407407407406</v>
          </cell>
          <cell r="T92" t="str">
            <v>СХОД</v>
          </cell>
          <cell r="U92" t="str">
            <v>СХОД</v>
          </cell>
          <cell r="X92">
            <v>30</v>
          </cell>
          <cell r="Y92">
            <v>40</v>
          </cell>
          <cell r="Z92">
            <v>40</v>
          </cell>
          <cell r="AD92">
            <v>50</v>
          </cell>
          <cell r="AF92">
            <v>210</v>
          </cell>
          <cell r="AG92">
            <v>60</v>
          </cell>
          <cell r="AH92">
            <v>150</v>
          </cell>
          <cell r="AM92">
            <v>0.0027222222222222222</v>
          </cell>
          <cell r="AN92">
            <v>0.0008101851851851852</v>
          </cell>
          <cell r="AO92">
            <v>0.0035324074074074073</v>
          </cell>
          <cell r="AP92" t="e">
            <v>#VALUE!</v>
          </cell>
          <cell r="AQ92">
            <v>0.006712962962962963</v>
          </cell>
          <cell r="AR92" t="e">
            <v>#VALUE!</v>
          </cell>
          <cell r="AV92">
            <v>0.003797453703703704</v>
          </cell>
          <cell r="AW92">
            <v>0.0030914351851851853</v>
          </cell>
          <cell r="AY92">
            <v>0.003952546296296296</v>
          </cell>
          <cell r="BA92">
            <v>0.0031701388888888886</v>
          </cell>
          <cell r="BB92">
            <v>0.011715277777777778</v>
          </cell>
          <cell r="BC92">
            <v>0.003519675925925926</v>
          </cell>
          <cell r="BE92">
            <v>0.010694444444444444</v>
          </cell>
          <cell r="BF92" t="str">
            <v>СХОД</v>
          </cell>
          <cell r="BG92" t="str">
            <v>СХОД</v>
          </cell>
        </row>
        <row r="93">
          <cell r="B93">
            <v>101</v>
          </cell>
          <cell r="C93" t="str">
            <v>Гарипов А.
Екатеринбург</v>
          </cell>
          <cell r="D93" t="str">
            <v>ГАРИПОВ Антон
УГЛИЦКИХ Валерий</v>
          </cell>
          <cell r="E93" t="str">
            <v>Екатеринбург
Екатеринбург</v>
          </cell>
          <cell r="F93" t="str">
            <v>ВАЗ-21083</v>
          </cell>
          <cell r="G93" t="str">
            <v>Клуб-Стандарт</v>
          </cell>
          <cell r="H93" t="str">
            <v> </v>
          </cell>
          <cell r="I93">
            <v>5</v>
          </cell>
          <cell r="J93">
            <v>0.0029872685185185176</v>
          </cell>
          <cell r="K93">
            <v>0.021403935185185182</v>
          </cell>
          <cell r="L93">
            <v>0</v>
          </cell>
          <cell r="M93">
            <v>0.0048078703703703695</v>
          </cell>
          <cell r="N93">
            <v>0</v>
          </cell>
          <cell r="O93">
            <v>0.011769675925925926</v>
          </cell>
          <cell r="P93">
            <v>0.006603009259259257</v>
          </cell>
          <cell r="Q93">
            <v>0.0005127314814814821</v>
          </cell>
          <cell r="R93" t="str">
            <v>СХОД</v>
          </cell>
          <cell r="S93" t="str">
            <v>СХОД</v>
          </cell>
          <cell r="T93" t="str">
            <v>СХОД</v>
          </cell>
          <cell r="U93" t="str">
            <v>СХОД</v>
          </cell>
          <cell r="X93">
            <v>150</v>
          </cell>
          <cell r="AM93">
            <v>0.0243912037037037</v>
          </cell>
          <cell r="AN93">
            <v>0.001736111111111111</v>
          </cell>
          <cell r="AO93">
            <v>0.02612731481481481</v>
          </cell>
          <cell r="AP93" t="e">
            <v>#VALUE!</v>
          </cell>
          <cell r="AQ93">
            <v>0.001736111111111111</v>
          </cell>
          <cell r="AR93" t="e">
            <v>#VALUE!</v>
          </cell>
          <cell r="AV93">
            <v>0.00495486111111111</v>
          </cell>
          <cell r="AW93">
            <v>0.023603009259259258</v>
          </cell>
          <cell r="AY93">
            <v>0.006775462962962962</v>
          </cell>
          <cell r="BA93">
            <v>0.01396875</v>
          </cell>
          <cell r="BB93">
            <v>0.012390046296296295</v>
          </cell>
          <cell r="BC93">
            <v>0.004001157407407407</v>
          </cell>
          <cell r="BD93" t="str">
            <v>СХОД</v>
          </cell>
          <cell r="BE93" t="str">
            <v>СХОД</v>
          </cell>
          <cell r="BF93" t="str">
            <v>СХОД</v>
          </cell>
          <cell r="BG93" t="str">
            <v>СХОД</v>
          </cell>
        </row>
        <row r="94">
          <cell r="B94">
            <v>102</v>
          </cell>
          <cell r="C94" t="str">
            <v>Королев Б.
Екатеринбург</v>
          </cell>
          <cell r="D94" t="str">
            <v>КОРОЛЕВ Борис
ПАСТУХОВ Алексей</v>
          </cell>
          <cell r="E94" t="str">
            <v>Екатеринбург
Екатеринбург</v>
          </cell>
          <cell r="F94" t="str">
            <v>ВАЗ-2112</v>
          </cell>
          <cell r="G94" t="str">
            <v>Клуб-Стандарт</v>
          </cell>
          <cell r="H94" t="str">
            <v> </v>
          </cell>
          <cell r="I94">
            <v>5</v>
          </cell>
          <cell r="J94">
            <v>0.0016909722222222217</v>
          </cell>
          <cell r="K94">
            <v>0.0008460648148148147</v>
          </cell>
          <cell r="L94">
            <v>0</v>
          </cell>
          <cell r="M94">
            <v>0.00446412037037037</v>
          </cell>
          <cell r="N94">
            <v>0</v>
          </cell>
          <cell r="O94">
            <v>0.0007881944444444447</v>
          </cell>
          <cell r="P94">
            <v>0.004666666666666665</v>
          </cell>
          <cell r="Q94">
            <v>3.125000000000003E-05</v>
          </cell>
          <cell r="R94">
            <v>0</v>
          </cell>
          <cell r="S94">
            <v>0.004652777777777776</v>
          </cell>
          <cell r="T94">
            <v>0.0016747685185185186</v>
          </cell>
          <cell r="U94">
            <v>0.0007685185185185186</v>
          </cell>
          <cell r="AM94">
            <v>0.0025370370370370364</v>
          </cell>
          <cell r="AN94">
            <v>0</v>
          </cell>
          <cell r="AO94">
            <v>0.0025370370370370364</v>
          </cell>
          <cell r="AP94">
            <v>0.014331018518518516</v>
          </cell>
          <cell r="AQ94">
            <v>0</v>
          </cell>
          <cell r="AR94">
            <v>0.014331018518518516</v>
          </cell>
          <cell r="AV94">
            <v>0.0036585648148148146</v>
          </cell>
          <cell r="AW94">
            <v>0.003045138888888889</v>
          </cell>
          <cell r="AY94">
            <v>0.006431712962962963</v>
          </cell>
          <cell r="BA94">
            <v>0.002987268518518519</v>
          </cell>
          <cell r="BB94">
            <v>0.010453703703703703</v>
          </cell>
          <cell r="BC94">
            <v>0.004545138888888889</v>
          </cell>
          <cell r="BE94">
            <v>0.010439814814814813</v>
          </cell>
          <cell r="BF94">
            <v>0.0036423611111111114</v>
          </cell>
          <cell r="BG94">
            <v>0.002967592592592593</v>
          </cell>
        </row>
        <row r="95">
          <cell r="B95">
            <v>103</v>
          </cell>
          <cell r="C95" t="str">
            <v>Жернаков Г.
Екатеринбург</v>
          </cell>
          <cell r="D95" t="str">
            <v>ФУГОЛЬ Сергей
НИКИФОРОВ Александр</v>
          </cell>
          <cell r="E95" t="str">
            <v>Екатеринбург
Екатеринбург</v>
          </cell>
          <cell r="F95" t="str">
            <v>ВАЗ-21102</v>
          </cell>
          <cell r="G95" t="str">
            <v>Клуб-Стандарт</v>
          </cell>
          <cell r="H95" t="str">
            <v> </v>
          </cell>
          <cell r="I95">
            <v>5</v>
          </cell>
          <cell r="J95">
            <v>0.0019363425925925924</v>
          </cell>
          <cell r="K95">
            <v>0.0009502314814814816</v>
          </cell>
          <cell r="L95">
            <v>0</v>
          </cell>
          <cell r="M95">
            <v>0.0018657407407407403</v>
          </cell>
          <cell r="N95">
            <v>0</v>
          </cell>
          <cell r="O95">
            <v>0.0009351851851851856</v>
          </cell>
          <cell r="P95">
            <v>0.0071863425925925905</v>
          </cell>
          <cell r="Q95">
            <v>0.0007037037037037042</v>
          </cell>
          <cell r="R95">
            <v>0</v>
          </cell>
          <cell r="S95">
            <v>0.0050347222222222225</v>
          </cell>
          <cell r="T95">
            <v>0.001793981481481481</v>
          </cell>
          <cell r="U95">
            <v>0.0008287037037037039</v>
          </cell>
          <cell r="AF95">
            <v>90</v>
          </cell>
          <cell r="AM95">
            <v>0.002886574074074074</v>
          </cell>
          <cell r="AN95">
            <v>0</v>
          </cell>
          <cell r="AO95">
            <v>0.002886574074074074</v>
          </cell>
          <cell r="AP95">
            <v>0.018434027777777775</v>
          </cell>
          <cell r="AQ95">
            <v>0.0010416666666666667</v>
          </cell>
          <cell r="AR95">
            <v>0.01947569444444444</v>
          </cell>
          <cell r="AV95">
            <v>0.003903935185185185</v>
          </cell>
          <cell r="AW95">
            <v>0.003149305555555556</v>
          </cell>
          <cell r="AY95">
            <v>0.003833333333333333</v>
          </cell>
          <cell r="BA95">
            <v>0.00313425925925926</v>
          </cell>
          <cell r="BB95">
            <v>0.012973379629629628</v>
          </cell>
          <cell r="BC95">
            <v>0.003810185185185185</v>
          </cell>
          <cell r="BE95">
            <v>0.01082175925925926</v>
          </cell>
          <cell r="BF95">
            <v>0.003761574074074074</v>
          </cell>
          <cell r="BG95">
            <v>0.003027777777777778</v>
          </cell>
        </row>
        <row r="96">
          <cell r="B96">
            <v>104</v>
          </cell>
          <cell r="C96" t="str">
            <v>Ekaterinburg Rally Team                      Екатеринбург</v>
          </cell>
          <cell r="D96" t="str">
            <v>МАЛЯРОВ Артем                                ПИТАЛЕНКО Алексей</v>
          </cell>
          <cell r="E96" t="str">
            <v>Екатеринбург
Екатеринбург</v>
          </cell>
          <cell r="F96" t="str">
            <v>Субару Импреза</v>
          </cell>
          <cell r="G96" t="str">
            <v>Клуб-Стандарт</v>
          </cell>
          <cell r="H96" t="str">
            <v> </v>
          </cell>
          <cell r="I96">
            <v>5</v>
          </cell>
          <cell r="J96" t="str">
            <v>СХОД</v>
          </cell>
          <cell r="K96" t="str">
            <v>СХОД</v>
          </cell>
          <cell r="L96">
            <v>0</v>
          </cell>
          <cell r="M96">
            <v>0.001645833333333333</v>
          </cell>
          <cell r="N96">
            <v>0</v>
          </cell>
          <cell r="O96">
            <v>0.000755787037037037</v>
          </cell>
          <cell r="P96">
            <v>0.004263888888888887</v>
          </cell>
          <cell r="Q96">
            <v>0.004290509259259259</v>
          </cell>
          <cell r="R96">
            <v>0</v>
          </cell>
          <cell r="S96">
            <v>0.014372685185185183</v>
          </cell>
          <cell r="T96">
            <v>0.0014768518518518516</v>
          </cell>
          <cell r="U96">
            <v>0.00049537037037037</v>
          </cell>
          <cell r="AM96" t="str">
            <v>СХОД</v>
          </cell>
          <cell r="AN96">
            <v>0</v>
          </cell>
          <cell r="AO96" t="str">
            <v>СХОД</v>
          </cell>
          <cell r="AP96" t="e">
            <v>#VALUE!</v>
          </cell>
          <cell r="AQ96">
            <v>0</v>
          </cell>
          <cell r="AR96" t="e">
            <v>#VALUE!</v>
          </cell>
          <cell r="AV96" t="str">
            <v>СХОД</v>
          </cell>
          <cell r="AW96" t="str">
            <v>СХОД</v>
          </cell>
          <cell r="AY96">
            <v>0.0036134259259259257</v>
          </cell>
          <cell r="BA96">
            <v>0.0029548611111111112</v>
          </cell>
          <cell r="BB96">
            <v>0.010050925925925925</v>
          </cell>
          <cell r="BC96">
            <v>0.008804398148148148</v>
          </cell>
          <cell r="BE96">
            <v>0.02015972222222222</v>
          </cell>
          <cell r="BF96">
            <v>0.0034444444444444444</v>
          </cell>
          <cell r="BG96">
            <v>0.002694444444444444</v>
          </cell>
        </row>
        <row r="97">
          <cell r="B97">
            <v>105</v>
          </cell>
          <cell r="C97" t="str">
            <v>Калугин А.
Сысерть</v>
          </cell>
          <cell r="D97" t="str">
            <v>КАЛУГИН Андрей
ЗГЕРСКИХ Андрей</v>
          </cell>
          <cell r="E97" t="str">
            <v>Сысерть
Сысерть</v>
          </cell>
          <cell r="F97" t="str">
            <v>ВАЗ-21083</v>
          </cell>
          <cell r="G97" t="str">
            <v>Клуб-Стандарт</v>
          </cell>
          <cell r="H97" t="str">
            <v> </v>
          </cell>
          <cell r="I97">
            <v>5</v>
          </cell>
          <cell r="J97">
            <v>0.001475694444444444</v>
          </cell>
          <cell r="K97">
            <v>0.0005949074074074077</v>
          </cell>
          <cell r="L97">
            <v>0</v>
          </cell>
          <cell r="M97">
            <v>0.0014664351851851848</v>
          </cell>
          <cell r="N97">
            <v>0</v>
          </cell>
          <cell r="O97">
            <v>0.0005474537037037036</v>
          </cell>
          <cell r="P97">
            <v>0.0037604166666666662</v>
          </cell>
          <cell r="Q97">
            <v>0.00030902777777777786</v>
          </cell>
          <cell r="R97">
            <v>0</v>
          </cell>
          <cell r="S97">
            <v>0.004105324074074073</v>
          </cell>
          <cell r="T97">
            <v>0.0014814814814814816</v>
          </cell>
          <cell r="U97">
            <v>0.0005358796296296292</v>
          </cell>
          <cell r="AH97">
            <v>60</v>
          </cell>
          <cell r="AM97">
            <v>0.0020706018518518517</v>
          </cell>
          <cell r="AN97">
            <v>0</v>
          </cell>
          <cell r="AO97">
            <v>0.0020706018518518517</v>
          </cell>
          <cell r="AP97">
            <v>0.01226273148148148</v>
          </cell>
          <cell r="AQ97">
            <v>0.0006944444444444445</v>
          </cell>
          <cell r="AR97">
            <v>0.012957175925925924</v>
          </cell>
          <cell r="AV97">
            <v>0.003443287037037037</v>
          </cell>
          <cell r="AW97">
            <v>0.002793981481481482</v>
          </cell>
          <cell r="AY97">
            <v>0.0034340277777777776</v>
          </cell>
          <cell r="BA97">
            <v>0.002746527777777778</v>
          </cell>
          <cell r="BB97">
            <v>0.009547453703703704</v>
          </cell>
          <cell r="BC97">
            <v>0.004822916666666667</v>
          </cell>
          <cell r="BE97">
            <v>0.00989236111111111</v>
          </cell>
          <cell r="BF97">
            <v>0.0034490740740740745</v>
          </cell>
          <cell r="BG97">
            <v>0.0027349537037037034</v>
          </cell>
        </row>
        <row r="98">
          <cell r="B98">
            <v>106</v>
          </cell>
          <cell r="C98" t="str">
            <v>Тодорук А.
Екатеринбург</v>
          </cell>
          <cell r="D98" t="str">
            <v>ТОДОРУК Александр
ТОДОРУК Артем</v>
          </cell>
          <cell r="E98" t="str">
            <v>Екатеринбург                          Екатеринбург</v>
          </cell>
          <cell r="F98" t="str">
            <v>ВАЗ-21093</v>
          </cell>
          <cell r="G98" t="str">
            <v>Клуб-Стандарт</v>
          </cell>
          <cell r="H98" t="str">
            <v> </v>
          </cell>
          <cell r="I98">
            <v>5</v>
          </cell>
          <cell r="J98">
            <v>0.001569444444444444</v>
          </cell>
          <cell r="K98">
            <v>0.0006770833333333329</v>
          </cell>
          <cell r="L98">
            <v>0</v>
          </cell>
          <cell r="M98">
            <v>0.0015509259259259256</v>
          </cell>
          <cell r="N98">
            <v>0</v>
          </cell>
          <cell r="O98">
            <v>0.0009351851851851856</v>
          </cell>
          <cell r="P98">
            <v>0.005166666666666666</v>
          </cell>
          <cell r="Q98">
            <v>0.00010300925925925929</v>
          </cell>
          <cell r="R98">
            <v>0</v>
          </cell>
          <cell r="S98">
            <v>0.0048125</v>
          </cell>
          <cell r="T98">
            <v>0.0015104166666666664</v>
          </cell>
          <cell r="U98">
            <v>0.0006400462962962961</v>
          </cell>
          <cell r="AM98">
            <v>0.002246527777777777</v>
          </cell>
          <cell r="AN98">
            <v>0</v>
          </cell>
          <cell r="AO98">
            <v>0.002246527777777777</v>
          </cell>
          <cell r="AP98">
            <v>0.014479166666666666</v>
          </cell>
          <cell r="AQ98">
            <v>0</v>
          </cell>
          <cell r="AR98">
            <v>0.014479166666666666</v>
          </cell>
          <cell r="AV98">
            <v>0.003537037037037037</v>
          </cell>
          <cell r="AW98">
            <v>0.002876157407407407</v>
          </cell>
          <cell r="AY98">
            <v>0.0035185185185185185</v>
          </cell>
          <cell r="BA98">
            <v>0.00313425925925926</v>
          </cell>
          <cell r="BB98">
            <v>0.010953703703703703</v>
          </cell>
          <cell r="BC98">
            <v>0.004616898148148149</v>
          </cell>
          <cell r="BE98">
            <v>0.010599537037037038</v>
          </cell>
          <cell r="BF98">
            <v>0.0034780092592592592</v>
          </cell>
          <cell r="BG98">
            <v>0.0028391203703703703</v>
          </cell>
        </row>
        <row r="99">
          <cell r="B99">
            <v>107</v>
          </cell>
          <cell r="C99" t="str">
            <v>Швидченко Д.
Асбест</v>
          </cell>
          <cell r="D99" t="str">
            <v>КОЧНЕВ Андрей
ШВИДЧЕНКО Дмитрий</v>
          </cell>
          <cell r="E99" t="str">
            <v>Асбест
Асбест</v>
          </cell>
          <cell r="F99" t="str">
            <v>ВАЗ-21083</v>
          </cell>
          <cell r="G99" t="str">
            <v>Клуб-Стандарт</v>
          </cell>
          <cell r="H99" t="str">
            <v> </v>
          </cell>
          <cell r="I99">
            <v>5</v>
          </cell>
          <cell r="J99">
            <v>0.0015868055555555553</v>
          </cell>
          <cell r="K99">
            <v>0.0006574074074074069</v>
          </cell>
          <cell r="L99">
            <v>0</v>
          </cell>
          <cell r="M99">
            <v>0.0016064814814814809</v>
          </cell>
          <cell r="N99">
            <v>0</v>
          </cell>
          <cell r="O99">
            <v>0.0006504629629629629</v>
          </cell>
          <cell r="P99">
            <v>0.005162037037037037</v>
          </cell>
          <cell r="Q99">
            <v>0.00011111111111111044</v>
          </cell>
          <cell r="R99">
            <v>0</v>
          </cell>
          <cell r="S99">
            <v>0.004351851851851851</v>
          </cell>
          <cell r="T99">
            <v>0.0017349537037037034</v>
          </cell>
          <cell r="U99">
            <v>0.0007372685185185186</v>
          </cell>
          <cell r="X99">
            <v>60</v>
          </cell>
          <cell r="AD99">
            <v>60</v>
          </cell>
          <cell r="AF99">
            <v>60</v>
          </cell>
          <cell r="AM99">
            <v>0.002244212962962962</v>
          </cell>
          <cell r="AN99">
            <v>0.0006944444444444445</v>
          </cell>
          <cell r="AO99">
            <v>0.0029386574074074068</v>
          </cell>
          <cell r="AP99">
            <v>0.014341435185185183</v>
          </cell>
          <cell r="AQ99">
            <v>0.0020833333333333333</v>
          </cell>
          <cell r="AR99">
            <v>0.016424768518518516</v>
          </cell>
          <cell r="AV99">
            <v>0.003554398148148148</v>
          </cell>
          <cell r="AW99">
            <v>0.002856481481481481</v>
          </cell>
          <cell r="AY99">
            <v>0.0035740740740740737</v>
          </cell>
          <cell r="BA99">
            <v>0.002849537037037037</v>
          </cell>
          <cell r="BB99">
            <v>0.010949074074074075</v>
          </cell>
          <cell r="BC99">
            <v>0.004625</v>
          </cell>
          <cell r="BE99">
            <v>0.010138888888888888</v>
          </cell>
          <cell r="BF99">
            <v>0.0037025462962962962</v>
          </cell>
          <cell r="BG99">
            <v>0.002936342592592593</v>
          </cell>
        </row>
        <row r="100">
          <cell r="B100">
            <v>108</v>
          </cell>
          <cell r="C100" t="str">
            <v>Воробьев С.
Екатеринбург</v>
          </cell>
          <cell r="D100" t="str">
            <v>ВОРОБЬЕВ Сергей
ЗЫКОВ Сергей</v>
          </cell>
          <cell r="E100" t="str">
            <v>Екатеринбург
Екатеринбург</v>
          </cell>
          <cell r="F100" t="str">
            <v>ВАЗ-2108</v>
          </cell>
          <cell r="G100" t="str">
            <v>Клуб-Стандарт</v>
          </cell>
          <cell r="H100" t="str">
            <v> </v>
          </cell>
          <cell r="I100">
            <v>5</v>
          </cell>
          <cell r="J100">
            <v>0.002332175925925925</v>
          </cell>
          <cell r="K100">
            <v>0.000975694444444444</v>
          </cell>
          <cell r="L100">
            <v>0</v>
          </cell>
          <cell r="M100">
            <v>0.0019641203703703704</v>
          </cell>
          <cell r="N100">
            <v>0</v>
          </cell>
          <cell r="O100">
            <v>0.001010416666666666</v>
          </cell>
          <cell r="P100">
            <v>0.009666666666666667</v>
          </cell>
          <cell r="Q100">
            <v>0.0027858796296296295</v>
          </cell>
          <cell r="R100" t="str">
            <v>СХОД</v>
          </cell>
          <cell r="S100" t="str">
            <v>СХОД</v>
          </cell>
          <cell r="T100" t="str">
            <v>СХОД</v>
          </cell>
          <cell r="U100" t="str">
            <v>СХОД</v>
          </cell>
          <cell r="W100">
            <v>10</v>
          </cell>
          <cell r="X100">
            <v>60</v>
          </cell>
          <cell r="AM100">
            <v>0.003307870370370369</v>
          </cell>
          <cell r="AN100">
            <v>0.0008101851851851852</v>
          </cell>
          <cell r="AO100">
            <v>0.0041180555555555545</v>
          </cell>
          <cell r="AP100" t="e">
            <v>#VALUE!</v>
          </cell>
          <cell r="AQ100">
            <v>0.0008101851851851852</v>
          </cell>
          <cell r="AR100" t="e">
            <v>#VALUE!</v>
          </cell>
          <cell r="AV100">
            <v>0.004299768518518518</v>
          </cell>
          <cell r="AW100">
            <v>0.003174768518518518</v>
          </cell>
          <cell r="AY100">
            <v>0.003931712962962963</v>
          </cell>
          <cell r="BA100">
            <v>0.00320949074074074</v>
          </cell>
          <cell r="BB100">
            <v>0.015453703703703704</v>
          </cell>
          <cell r="BC100">
            <v>0.007299768518518519</v>
          </cell>
          <cell r="BD100" t="str">
            <v>СХОД</v>
          </cell>
          <cell r="BE100" t="str">
            <v>СХОД</v>
          </cell>
          <cell r="BF100" t="str">
            <v>СХОД</v>
          </cell>
          <cell r="BG100" t="str">
            <v>СХОД</v>
          </cell>
        </row>
        <row r="101">
          <cell r="B101">
            <v>109</v>
          </cell>
          <cell r="C101" t="str">
            <v>AUTOSPORT 66
Екатеринбург</v>
          </cell>
          <cell r="D101" t="str">
            <v>НИКУЛИН Сергей
НИКУЛИН Сергей</v>
          </cell>
          <cell r="E101" t="str">
            <v>Екатеринбург
Екатеринбург</v>
          </cell>
          <cell r="F101" t="str">
            <v>ВАЗ-2108</v>
          </cell>
          <cell r="G101" t="str">
            <v>Клуб-Стандарт</v>
          </cell>
          <cell r="H101" t="str">
            <v> </v>
          </cell>
          <cell r="I101">
            <v>5</v>
          </cell>
          <cell r="J101">
            <v>0.004144675925925925</v>
          </cell>
          <cell r="K101">
            <v>0.0012893518518518519</v>
          </cell>
          <cell r="L101">
            <v>0</v>
          </cell>
          <cell r="M101">
            <v>0.00969675925925926</v>
          </cell>
          <cell r="N101">
            <v>0</v>
          </cell>
          <cell r="O101">
            <v>0.001340277777777778</v>
          </cell>
          <cell r="P101">
            <v>0.00793402777777778</v>
          </cell>
          <cell r="Q101">
            <v>0.00034374999999999944</v>
          </cell>
          <cell r="R101">
            <v>0</v>
          </cell>
          <cell r="S101">
            <v>0.007054398148148147</v>
          </cell>
          <cell r="T101">
            <v>0.002230324074074074</v>
          </cell>
          <cell r="U101">
            <v>0.0010821759259259257</v>
          </cell>
          <cell r="W101">
            <v>10</v>
          </cell>
          <cell r="X101">
            <v>60</v>
          </cell>
          <cell r="AD101">
            <v>70</v>
          </cell>
          <cell r="AF101">
            <v>40</v>
          </cell>
          <cell r="AG101">
            <v>60</v>
          </cell>
          <cell r="AH101">
            <v>20</v>
          </cell>
          <cell r="AM101">
            <v>0.005434027777777777</v>
          </cell>
          <cell r="AN101">
            <v>0.0008101851851851852</v>
          </cell>
          <cell r="AO101">
            <v>0.006244212962962963</v>
          </cell>
          <cell r="AP101">
            <v>0.0240787037037037</v>
          </cell>
          <cell r="AQ101">
            <v>0.0030092592592592593</v>
          </cell>
          <cell r="AR101">
            <v>0.02708796296296296</v>
          </cell>
          <cell r="AV101">
            <v>0.006112268518518518</v>
          </cell>
          <cell r="AW101">
            <v>0.003488425925925926</v>
          </cell>
          <cell r="AY101">
            <v>0.011664351851851851</v>
          </cell>
          <cell r="BA101">
            <v>0.003539351851851852</v>
          </cell>
          <cell r="BB101">
            <v>0.013721064814814816</v>
          </cell>
          <cell r="BC101">
            <v>0.004857638888888889</v>
          </cell>
          <cell r="BE101">
            <v>0.012841435185185185</v>
          </cell>
          <cell r="BF101">
            <v>0.004197916666666667</v>
          </cell>
          <cell r="BG101">
            <v>0.00328125</v>
          </cell>
        </row>
        <row r="103">
          <cell r="B103" t="str">
            <v>Руководитель гонки</v>
          </cell>
          <cell r="H103" t="str">
            <v>Васильев А.</v>
          </cell>
        </row>
        <row r="104">
          <cell r="B104" t="str">
            <v>Главный секретарь</v>
          </cell>
          <cell r="H104" t="str">
            <v>Полунина Г.</v>
          </cell>
        </row>
        <row r="110">
          <cell r="C110" t="str">
            <v>Нули</v>
          </cell>
          <cell r="D110">
            <v>1</v>
          </cell>
          <cell r="E110">
            <v>0</v>
          </cell>
        </row>
        <row r="111">
          <cell r="C111" t="str">
            <v>Зачет</v>
          </cell>
        </row>
        <row r="112">
          <cell r="C112" t="str">
            <v>Клуб-Профи</v>
          </cell>
          <cell r="D112">
            <v>3</v>
          </cell>
          <cell r="E112">
            <v>1</v>
          </cell>
        </row>
        <row r="113">
          <cell r="C113" t="str">
            <v>Зачет</v>
          </cell>
        </row>
        <row r="114">
          <cell r="C114" t="str">
            <v>Клуб.</v>
          </cell>
          <cell r="D114">
            <v>4</v>
          </cell>
          <cell r="E114">
            <v>1</v>
          </cell>
        </row>
        <row r="115">
          <cell r="C115" t="str">
            <v>Зачет</v>
          </cell>
        </row>
        <row r="116">
          <cell r="C116" t="str">
            <v>Клуб-4х4</v>
          </cell>
          <cell r="D116">
            <v>2</v>
          </cell>
          <cell r="E116">
            <v>1</v>
          </cell>
        </row>
        <row r="117">
          <cell r="C117" t="str">
            <v>Зачет</v>
          </cell>
        </row>
        <row r="118">
          <cell r="C118" t="str">
            <v>Клуб-Стандарт</v>
          </cell>
          <cell r="D118">
            <v>5</v>
          </cell>
          <cell r="E1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R18"/>
  <sheetViews>
    <sheetView tabSelected="1" zoomScalePageLayoutView="0" workbookViewId="0" topLeftCell="A1">
      <pane ySplit="4" topLeftCell="A5" activePane="bottomLeft" state="frozen"/>
      <selection pane="topLeft" activeCell="M5" sqref="M5:M8"/>
      <selection pane="bottomLeft" activeCell="C13" sqref="C13:E13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00390625" style="1" customWidth="1"/>
    <col min="4" max="4" width="16.375" style="1" customWidth="1"/>
    <col min="5" max="5" width="18.875" style="1" bestFit="1" customWidth="1"/>
    <col min="6" max="6" width="9.75390625" style="3" bestFit="1" customWidth="1"/>
    <col min="7" max="7" width="6.00390625" style="10" customWidth="1"/>
    <col min="8" max="8" width="6.375" style="11" customWidth="1"/>
    <col min="9" max="12" width="6.00390625" style="10" customWidth="1"/>
    <col min="13" max="13" width="5.875" style="10" customWidth="1"/>
    <col min="14" max="18" width="5.875" style="1" customWidth="1"/>
    <col min="19" max="16384" width="9.125" style="1" customWidth="1"/>
  </cols>
  <sheetData>
    <row r="1" ht="13.5" thickBot="1"/>
    <row r="2" spans="2:18" ht="76.5" thickBot="1">
      <c r="B2" s="45" t="s">
        <v>40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COUNTA(C5:C14)</f>
        <v>10</v>
      </c>
      <c r="E3" s="20">
        <f>COUNTA(B5:B14)</f>
        <v>10</v>
      </c>
      <c r="F3" s="21"/>
      <c r="G3" s="48" t="s">
        <v>10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34.5" thickBot="1">
      <c r="B4" s="4" t="s">
        <v>2</v>
      </c>
      <c r="C4" s="4" t="s">
        <v>7</v>
      </c>
      <c r="D4" s="4" t="s">
        <v>0</v>
      </c>
      <c r="E4" s="4" t="s">
        <v>1</v>
      </c>
      <c r="F4" s="4" t="s">
        <v>6</v>
      </c>
      <c r="G4" s="14" t="s">
        <v>146</v>
      </c>
      <c r="H4" s="14" t="s">
        <v>147</v>
      </c>
      <c r="I4" s="14" t="s">
        <v>152</v>
      </c>
      <c r="J4" s="31" t="s">
        <v>68</v>
      </c>
      <c r="K4" s="14" t="s">
        <v>152</v>
      </c>
      <c r="L4" s="29" t="s">
        <v>146</v>
      </c>
      <c r="M4" s="14" t="s">
        <v>101</v>
      </c>
      <c r="N4" s="14" t="s">
        <v>266</v>
      </c>
      <c r="O4" s="14" t="s">
        <v>201</v>
      </c>
      <c r="P4" s="14" t="s">
        <v>306</v>
      </c>
      <c r="Q4" s="14"/>
      <c r="R4" s="14"/>
    </row>
    <row r="5" spans="1:18" s="5" customFormat="1" ht="13.5" thickBot="1">
      <c r="A5" s="5" t="e">
        <f>IF(F5-F4=0,"!!!","")</f>
        <v>#VALUE!</v>
      </c>
      <c r="B5" s="40" t="s">
        <v>148</v>
      </c>
      <c r="C5" s="34" t="s">
        <v>102</v>
      </c>
      <c r="D5" s="34" t="s">
        <v>27</v>
      </c>
      <c r="E5" s="34" t="s">
        <v>20</v>
      </c>
      <c r="F5" s="17">
        <f>SUM(G5:R5)</f>
        <v>240</v>
      </c>
      <c r="G5" s="6">
        <v>0</v>
      </c>
      <c r="H5" s="22">
        <v>40</v>
      </c>
      <c r="I5" s="9">
        <v>40</v>
      </c>
      <c r="J5" s="22">
        <v>20</v>
      </c>
      <c r="K5" s="6">
        <v>45</v>
      </c>
      <c r="L5" s="6">
        <v>40</v>
      </c>
      <c r="M5" s="6">
        <v>20</v>
      </c>
      <c r="N5" s="6">
        <v>0</v>
      </c>
      <c r="O5" s="6">
        <v>15</v>
      </c>
      <c r="P5" s="6">
        <v>20</v>
      </c>
      <c r="Q5" s="6"/>
      <c r="R5" s="6"/>
    </row>
    <row r="6" spans="1:18" s="5" customFormat="1" ht="13.5" thickBot="1">
      <c r="A6" s="5">
        <f aca="true" t="shared" si="0" ref="A6:A12">IF(F6-F5=0,"!!!","")</f>
      </c>
      <c r="B6" s="40" t="s">
        <v>149</v>
      </c>
      <c r="C6" s="34" t="s">
        <v>16</v>
      </c>
      <c r="D6" s="34" t="s">
        <v>28</v>
      </c>
      <c r="E6" s="34" t="s">
        <v>4</v>
      </c>
      <c r="F6" s="17">
        <f>SUM(G6:R6)</f>
        <v>237</v>
      </c>
      <c r="G6" s="6">
        <v>40</v>
      </c>
      <c r="H6" s="8">
        <v>20</v>
      </c>
      <c r="I6" s="9">
        <v>20</v>
      </c>
      <c r="J6" s="22" t="s">
        <v>9</v>
      </c>
      <c r="K6" s="6">
        <v>60</v>
      </c>
      <c r="L6" s="6">
        <v>30</v>
      </c>
      <c r="M6" s="6">
        <v>15</v>
      </c>
      <c r="N6" s="6">
        <v>20</v>
      </c>
      <c r="O6" s="6">
        <v>20</v>
      </c>
      <c r="P6" s="6">
        <v>12</v>
      </c>
      <c r="Q6" s="6"/>
      <c r="R6" s="6"/>
    </row>
    <row r="7" spans="1:18" s="5" customFormat="1" ht="13.5" thickBot="1">
      <c r="A7" s="5">
        <f t="shared" si="0"/>
      </c>
      <c r="B7" s="40" t="s">
        <v>150</v>
      </c>
      <c r="C7" s="34" t="s">
        <v>106</v>
      </c>
      <c r="D7" s="34" t="s">
        <v>58</v>
      </c>
      <c r="E7" s="34" t="s">
        <v>107</v>
      </c>
      <c r="F7" s="17">
        <f>SUM(G7:R7)</f>
        <v>117</v>
      </c>
      <c r="G7" s="6">
        <v>0</v>
      </c>
      <c r="H7" s="22" t="s">
        <v>9</v>
      </c>
      <c r="I7" s="9">
        <v>30</v>
      </c>
      <c r="J7" s="22">
        <v>12</v>
      </c>
      <c r="K7" s="6">
        <v>36</v>
      </c>
      <c r="L7" s="6">
        <v>24</v>
      </c>
      <c r="M7" s="6">
        <v>0</v>
      </c>
      <c r="N7" s="6">
        <v>0</v>
      </c>
      <c r="O7" s="6">
        <v>0</v>
      </c>
      <c r="P7" s="6">
        <v>15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4" t="s">
        <v>18</v>
      </c>
      <c r="D8" s="34" t="s">
        <v>27</v>
      </c>
      <c r="E8" s="34" t="s">
        <v>8</v>
      </c>
      <c r="F8" s="17">
        <f>SUM(G8:R8)</f>
        <v>66</v>
      </c>
      <c r="G8" s="6">
        <v>20</v>
      </c>
      <c r="H8" s="22">
        <v>16</v>
      </c>
      <c r="I8" s="9">
        <v>0</v>
      </c>
      <c r="J8" s="22">
        <v>0</v>
      </c>
      <c r="K8" s="6">
        <v>30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42</v>
      </c>
      <c r="D9" s="34" t="s">
        <v>26</v>
      </c>
      <c r="E9" s="34" t="s">
        <v>43</v>
      </c>
      <c r="F9" s="17">
        <f>SUM(G9:R9)</f>
        <v>48</v>
      </c>
      <c r="G9" s="6">
        <v>24</v>
      </c>
      <c r="H9" s="22" t="s">
        <v>9</v>
      </c>
      <c r="I9" s="9">
        <v>24</v>
      </c>
      <c r="J9" s="22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34" t="s">
        <v>103</v>
      </c>
      <c r="D10" s="34" t="s">
        <v>104</v>
      </c>
      <c r="E10" s="34" t="s">
        <v>4</v>
      </c>
      <c r="F10" s="17">
        <f>SUM(G10:R10)</f>
        <v>39</v>
      </c>
      <c r="G10" s="6">
        <v>0</v>
      </c>
      <c r="H10" s="22">
        <v>24</v>
      </c>
      <c r="I10" s="9" t="s">
        <v>9</v>
      </c>
      <c r="J10" s="22">
        <v>15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</row>
    <row r="11" spans="1:18" s="5" customFormat="1" ht="13.5" thickBot="1">
      <c r="A11" s="5">
        <f>IF(F11-F10=0,"!!!","")</f>
      </c>
      <c r="B11" s="40" t="s">
        <v>132</v>
      </c>
      <c r="C11" s="34" t="s">
        <v>105</v>
      </c>
      <c r="D11" s="33" t="s">
        <v>28</v>
      </c>
      <c r="E11" s="34" t="s">
        <v>4</v>
      </c>
      <c r="F11" s="17">
        <f>SUM(G11:R11)</f>
        <v>12</v>
      </c>
      <c r="G11" s="6">
        <v>0</v>
      </c>
      <c r="H11" s="22" t="s">
        <v>9</v>
      </c>
      <c r="I11" s="9">
        <v>0</v>
      </c>
      <c r="J11" s="22">
        <v>0</v>
      </c>
      <c r="K11" s="6">
        <v>0</v>
      </c>
      <c r="L11" s="6">
        <v>0</v>
      </c>
      <c r="M11" s="6">
        <v>0</v>
      </c>
      <c r="N11" s="6">
        <v>0</v>
      </c>
      <c r="O11" s="6">
        <v>12</v>
      </c>
      <c r="P11" s="6">
        <v>0</v>
      </c>
      <c r="Q11" s="6"/>
      <c r="R11" s="6"/>
    </row>
    <row r="12" spans="1:18" s="5" customFormat="1" ht="13.5" thickBot="1">
      <c r="A12" s="5">
        <f t="shared" si="0"/>
      </c>
      <c r="B12" s="40" t="s">
        <v>160</v>
      </c>
      <c r="C12" s="34" t="s">
        <v>253</v>
      </c>
      <c r="D12" s="33" t="s">
        <v>254</v>
      </c>
      <c r="E12" s="34" t="s">
        <v>8</v>
      </c>
      <c r="F12" s="17">
        <f>SUM(G12:R12)</f>
        <v>10</v>
      </c>
      <c r="G12" s="6">
        <v>0</v>
      </c>
      <c r="H12" s="22">
        <v>0</v>
      </c>
      <c r="I12" s="9">
        <v>0</v>
      </c>
      <c r="J12" s="22">
        <v>0</v>
      </c>
      <c r="K12" s="6">
        <v>0</v>
      </c>
      <c r="L12" s="6">
        <v>0</v>
      </c>
      <c r="M12" s="6">
        <v>0</v>
      </c>
      <c r="N12" s="6" t="s">
        <v>9</v>
      </c>
      <c r="O12" s="6">
        <v>10</v>
      </c>
      <c r="P12" s="6">
        <v>0</v>
      </c>
      <c r="Q12" s="6"/>
      <c r="R12" s="6"/>
    </row>
    <row r="13" spans="1:18" s="5" customFormat="1" ht="13.5" thickBot="1">
      <c r="A13" s="5">
        <f>IF(F13-F12=0,"!!!","")</f>
      </c>
      <c r="B13" s="40" t="s">
        <v>121</v>
      </c>
      <c r="C13" s="34" t="s">
        <v>309</v>
      </c>
      <c r="D13" s="33" t="s">
        <v>310</v>
      </c>
      <c r="E13" s="34" t="s">
        <v>8</v>
      </c>
      <c r="F13" s="17">
        <f>SUM(G13:R13)</f>
        <v>0</v>
      </c>
      <c r="G13" s="6">
        <v>0</v>
      </c>
      <c r="H13" s="22">
        <v>0</v>
      </c>
      <c r="I13" s="9">
        <v>0</v>
      </c>
      <c r="J13" s="22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 t="s">
        <v>9</v>
      </c>
      <c r="Q13" s="6"/>
      <c r="R13" s="6"/>
    </row>
    <row r="14" spans="1:18" s="5" customFormat="1" ht="13.5" thickBot="1">
      <c r="A14" s="5" t="str">
        <f>IF(F14-F13=0,"!!!","")</f>
        <v>!!!</v>
      </c>
      <c r="B14" s="40" t="s">
        <v>122</v>
      </c>
      <c r="C14" s="34" t="s">
        <v>307</v>
      </c>
      <c r="D14" s="33" t="s">
        <v>308</v>
      </c>
      <c r="E14" s="34" t="s">
        <v>3</v>
      </c>
      <c r="F14" s="17">
        <f>SUM(G14:R14)</f>
        <v>0</v>
      </c>
      <c r="G14" s="6">
        <v>0</v>
      </c>
      <c r="H14" s="22">
        <v>0</v>
      </c>
      <c r="I14" s="9">
        <v>0</v>
      </c>
      <c r="J14" s="22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 t="s">
        <v>9</v>
      </c>
      <c r="Q14" s="6"/>
      <c r="R14" s="6"/>
    </row>
    <row r="15" spans="7:13" ht="12.75">
      <c r="G15" s="12"/>
      <c r="H15" s="13"/>
      <c r="I15" s="12"/>
      <c r="J15" s="12"/>
      <c r="K15" s="12"/>
      <c r="L15" s="12"/>
      <c r="M15" s="12"/>
    </row>
    <row r="16" spans="4:13" ht="12.75">
      <c r="D16" s="7"/>
      <c r="E16" s="2"/>
      <c r="G16" s="12"/>
      <c r="H16" s="13"/>
      <c r="I16" s="12"/>
      <c r="J16" s="12"/>
      <c r="K16" s="12"/>
      <c r="L16" s="12"/>
      <c r="M16" s="12"/>
    </row>
    <row r="17" spans="4:12" ht="12.75">
      <c r="D17" s="7" t="s">
        <v>45</v>
      </c>
      <c r="E17" s="2"/>
      <c r="G17" s="12"/>
      <c r="H17" s="13"/>
      <c r="I17" s="12"/>
      <c r="J17" s="12"/>
      <c r="K17" s="12"/>
      <c r="L17" s="12"/>
    </row>
    <row r="18" ht="12.75">
      <c r="D18" s="7" t="s">
        <v>44</v>
      </c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R22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C17" sqref="C17:E18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19.375" style="1" customWidth="1"/>
    <col min="4" max="4" width="16.625" style="1" customWidth="1"/>
    <col min="5" max="5" width="27.375" style="1" bestFit="1" customWidth="1"/>
    <col min="6" max="6" width="10.625" style="2" bestFit="1" customWidth="1"/>
    <col min="7" max="7" width="6.00390625" style="10" customWidth="1"/>
    <col min="8" max="8" width="6.75390625" style="11" customWidth="1"/>
    <col min="9" max="13" width="6.00390625" style="10" customWidth="1"/>
    <col min="14" max="18" width="5.875" style="1" customWidth="1"/>
    <col min="19" max="16384" width="9.125" style="1" customWidth="1"/>
  </cols>
  <sheetData>
    <row r="1" ht="13.5" thickBot="1"/>
    <row r="2" spans="2:18" ht="81" customHeight="1" thickBot="1">
      <c r="B2" s="45" t="s">
        <v>46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COUNTA(C5:C18)</f>
        <v>14</v>
      </c>
      <c r="E3" s="20">
        <f>COUNTA(B5:B18)</f>
        <v>11</v>
      </c>
      <c r="F3" s="21"/>
      <c r="G3" s="50" t="s">
        <v>10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34.5" thickBot="1">
      <c r="B4" s="4" t="s">
        <v>2</v>
      </c>
      <c r="C4" s="4" t="s">
        <v>7</v>
      </c>
      <c r="D4" s="4" t="s">
        <v>0</v>
      </c>
      <c r="E4" s="4" t="s">
        <v>5</v>
      </c>
      <c r="F4" s="4" t="s">
        <v>6</v>
      </c>
      <c r="G4" s="14" t="s">
        <v>146</v>
      </c>
      <c r="H4" s="14" t="s">
        <v>147</v>
      </c>
      <c r="I4" s="14" t="s">
        <v>152</v>
      </c>
      <c r="J4" s="31" t="s">
        <v>68</v>
      </c>
      <c r="K4" s="14" t="s">
        <v>152</v>
      </c>
      <c r="L4" s="29" t="s">
        <v>146</v>
      </c>
      <c r="M4" s="14" t="s">
        <v>101</v>
      </c>
      <c r="N4" s="14" t="s">
        <v>266</v>
      </c>
      <c r="O4" s="14" t="s">
        <v>201</v>
      </c>
      <c r="P4" s="14" t="s">
        <v>306</v>
      </c>
      <c r="Q4" s="14"/>
      <c r="R4" s="14"/>
    </row>
    <row r="5" spans="1:18" s="5" customFormat="1" ht="13.5" thickBot="1">
      <c r="A5" s="5" t="e">
        <f aca="true" t="shared" si="0" ref="A5:A13">IF(F5-F4=0,"!!!","")</f>
        <v>#VALUE!</v>
      </c>
      <c r="B5" s="40">
        <v>1</v>
      </c>
      <c r="C5" s="32" t="s">
        <v>48</v>
      </c>
      <c r="D5" s="33" t="s">
        <v>60</v>
      </c>
      <c r="E5" s="32" t="s">
        <v>16</v>
      </c>
      <c r="F5" s="17">
        <f>SUM(G5:R5)</f>
        <v>227</v>
      </c>
      <c r="G5" s="6">
        <v>30</v>
      </c>
      <c r="H5" s="8">
        <v>20</v>
      </c>
      <c r="I5" s="9">
        <v>20</v>
      </c>
      <c r="J5" s="6" t="s">
        <v>9</v>
      </c>
      <c r="K5" s="6">
        <v>60</v>
      </c>
      <c r="L5" s="6">
        <v>30</v>
      </c>
      <c r="M5" s="6">
        <v>15</v>
      </c>
      <c r="N5" s="6">
        <v>20</v>
      </c>
      <c r="O5" s="6">
        <v>20</v>
      </c>
      <c r="P5" s="6">
        <v>12</v>
      </c>
      <c r="Q5" s="6"/>
      <c r="R5" s="6"/>
    </row>
    <row r="6" spans="1:18" s="5" customFormat="1" ht="13.5" thickBot="1">
      <c r="A6" s="5">
        <f t="shared" si="0"/>
      </c>
      <c r="B6" s="40" t="s">
        <v>149</v>
      </c>
      <c r="C6" s="34" t="s">
        <v>108</v>
      </c>
      <c r="D6" s="34" t="s">
        <v>27</v>
      </c>
      <c r="E6" s="32" t="s">
        <v>102</v>
      </c>
      <c r="F6" s="17">
        <f>SUM(G6:R6)</f>
        <v>220</v>
      </c>
      <c r="G6" s="6">
        <v>0</v>
      </c>
      <c r="H6" s="8">
        <v>40</v>
      </c>
      <c r="I6" s="9">
        <v>40</v>
      </c>
      <c r="J6" s="6">
        <v>20</v>
      </c>
      <c r="K6" s="6">
        <v>45</v>
      </c>
      <c r="L6" s="6">
        <v>40</v>
      </c>
      <c r="M6" s="6">
        <v>20</v>
      </c>
      <c r="N6" s="6">
        <v>0</v>
      </c>
      <c r="O6" s="6">
        <v>15</v>
      </c>
      <c r="P6" s="6">
        <v>0</v>
      </c>
      <c r="Q6" s="6"/>
      <c r="R6" s="6"/>
    </row>
    <row r="7" spans="1:18" s="5" customFormat="1" ht="13.5" thickBot="1">
      <c r="A7" s="5">
        <f t="shared" si="0"/>
      </c>
      <c r="B7" s="40" t="s">
        <v>150</v>
      </c>
      <c r="C7" s="34" t="s">
        <v>112</v>
      </c>
      <c r="D7" s="34" t="s">
        <v>58</v>
      </c>
      <c r="E7" s="34" t="s">
        <v>106</v>
      </c>
      <c r="F7" s="17">
        <f>SUM(G7:R7)</f>
        <v>102</v>
      </c>
      <c r="G7" s="6">
        <v>0</v>
      </c>
      <c r="H7" s="8" t="s">
        <v>9</v>
      </c>
      <c r="I7" s="9">
        <v>30</v>
      </c>
      <c r="J7" s="6">
        <v>12</v>
      </c>
      <c r="K7" s="6">
        <v>36</v>
      </c>
      <c r="L7" s="6">
        <v>24</v>
      </c>
      <c r="M7" s="6">
        <v>0</v>
      </c>
      <c r="N7" s="6">
        <v>0</v>
      </c>
      <c r="O7" s="6">
        <v>0</v>
      </c>
      <c r="P7" s="6">
        <v>0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4" t="s">
        <v>30</v>
      </c>
      <c r="D8" s="34" t="s">
        <v>27</v>
      </c>
      <c r="E8" s="34" t="s">
        <v>18</v>
      </c>
      <c r="F8" s="17">
        <f>SUM(G8:R8)</f>
        <v>66</v>
      </c>
      <c r="G8" s="6">
        <v>20</v>
      </c>
      <c r="H8" s="8">
        <v>16</v>
      </c>
      <c r="I8" s="9">
        <v>0</v>
      </c>
      <c r="J8" s="22">
        <v>0</v>
      </c>
      <c r="K8" s="6">
        <v>30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49</v>
      </c>
      <c r="D9" s="34" t="s">
        <v>26</v>
      </c>
      <c r="E9" s="34" t="s">
        <v>42</v>
      </c>
      <c r="F9" s="17">
        <f>SUM(G9:R9)</f>
        <v>48</v>
      </c>
      <c r="G9" s="6">
        <v>24</v>
      </c>
      <c r="H9" s="22" t="s">
        <v>9</v>
      </c>
      <c r="I9" s="9">
        <v>24</v>
      </c>
      <c r="J9" s="28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34" t="s">
        <v>47</v>
      </c>
      <c r="D10" s="34" t="s">
        <v>28</v>
      </c>
      <c r="E10" s="34" t="s">
        <v>16</v>
      </c>
      <c r="F10" s="17">
        <f>SUM(G10:R10)</f>
        <v>40</v>
      </c>
      <c r="G10" s="6">
        <v>40</v>
      </c>
      <c r="H10" s="8">
        <v>0</v>
      </c>
      <c r="I10" s="9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/>
      <c r="R10" s="6"/>
    </row>
    <row r="11" spans="1:18" s="5" customFormat="1" ht="13.5" thickBot="1">
      <c r="A11" s="5">
        <f t="shared" si="0"/>
      </c>
      <c r="B11" s="40" t="s">
        <v>132</v>
      </c>
      <c r="C11" s="34" t="s">
        <v>110</v>
      </c>
      <c r="D11" s="34" t="s">
        <v>104</v>
      </c>
      <c r="E11" s="34" t="s">
        <v>103</v>
      </c>
      <c r="F11" s="17">
        <f>SUM(G11:R11)</f>
        <v>39</v>
      </c>
      <c r="G11" s="6">
        <v>0</v>
      </c>
      <c r="H11" s="8">
        <v>24</v>
      </c>
      <c r="I11" s="9" t="s">
        <v>9</v>
      </c>
      <c r="J11" s="6">
        <v>15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</row>
    <row r="12" spans="1:18" s="5" customFormat="1" ht="13.5" thickBot="1">
      <c r="A12" s="5">
        <f>IF(F12-F11=0,"!!!","")</f>
      </c>
      <c r="B12" s="40" t="s">
        <v>160</v>
      </c>
      <c r="C12" s="34" t="s">
        <v>312</v>
      </c>
      <c r="D12" s="34" t="s">
        <v>27</v>
      </c>
      <c r="E12" s="34" t="s">
        <v>102</v>
      </c>
      <c r="F12" s="17">
        <f>SUM(G12:R12)</f>
        <v>20</v>
      </c>
      <c r="G12" s="6">
        <v>0</v>
      </c>
      <c r="H12" s="8">
        <v>0</v>
      </c>
      <c r="I12" s="9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20</v>
      </c>
      <c r="Q12" s="6"/>
      <c r="R12" s="6"/>
    </row>
    <row r="13" spans="1:18" s="5" customFormat="1" ht="13.5" thickBot="1">
      <c r="A13" s="5">
        <f t="shared" si="0"/>
      </c>
      <c r="B13" s="40" t="s">
        <v>121</v>
      </c>
      <c r="C13" s="34" t="s">
        <v>313</v>
      </c>
      <c r="D13" s="34" t="s">
        <v>58</v>
      </c>
      <c r="E13" s="34" t="s">
        <v>106</v>
      </c>
      <c r="F13" s="17">
        <f>SUM(G13:R13)</f>
        <v>15</v>
      </c>
      <c r="G13" s="6">
        <v>0</v>
      </c>
      <c r="H13" s="8">
        <v>0</v>
      </c>
      <c r="I13" s="9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15</v>
      </c>
      <c r="Q13" s="6"/>
      <c r="R13" s="6"/>
    </row>
    <row r="14" spans="1:18" s="5" customFormat="1" ht="13.5" thickBot="1">
      <c r="A14" s="5">
        <f>IF(F14-F13=0,"!!!","")</f>
      </c>
      <c r="B14" s="40" t="s">
        <v>122</v>
      </c>
      <c r="C14" s="34" t="s">
        <v>288</v>
      </c>
      <c r="D14" s="34" t="s">
        <v>28</v>
      </c>
      <c r="E14" s="34" t="s">
        <v>105</v>
      </c>
      <c r="F14" s="17">
        <f>SUM(G14:R14)</f>
        <v>12</v>
      </c>
      <c r="G14" s="6">
        <v>0</v>
      </c>
      <c r="H14" s="8">
        <v>0</v>
      </c>
      <c r="I14" s="9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12</v>
      </c>
      <c r="P14" s="6">
        <v>0</v>
      </c>
      <c r="Q14" s="6"/>
      <c r="R14" s="6"/>
    </row>
    <row r="15" spans="1:18" s="5" customFormat="1" ht="13.5" thickBot="1">
      <c r="A15" s="5">
        <f>IF(F15-F14=0,"!!!","")</f>
      </c>
      <c r="B15" s="40" t="s">
        <v>123</v>
      </c>
      <c r="C15" s="34" t="s">
        <v>255</v>
      </c>
      <c r="D15" s="34" t="s">
        <v>254</v>
      </c>
      <c r="E15" s="34" t="s">
        <v>253</v>
      </c>
      <c r="F15" s="17">
        <f>SUM(G15:R15)</f>
        <v>10</v>
      </c>
      <c r="G15" s="6">
        <v>0</v>
      </c>
      <c r="H15" s="8">
        <v>0</v>
      </c>
      <c r="I15" s="9">
        <v>0</v>
      </c>
      <c r="J15" s="6">
        <v>0</v>
      </c>
      <c r="K15" s="6">
        <v>0</v>
      </c>
      <c r="L15" s="6">
        <v>0</v>
      </c>
      <c r="M15" s="6">
        <v>0</v>
      </c>
      <c r="N15" s="6" t="s">
        <v>9</v>
      </c>
      <c r="O15" s="6">
        <v>10</v>
      </c>
      <c r="P15" s="6">
        <v>0</v>
      </c>
      <c r="Q15" s="6"/>
      <c r="R15" s="6"/>
    </row>
    <row r="16" spans="1:18" s="5" customFormat="1" ht="13.5" thickBot="1">
      <c r="A16" s="5">
        <f>IF(F16-F15=0,"!!!","")</f>
      </c>
      <c r="B16" s="40"/>
      <c r="C16" s="34" t="s">
        <v>111</v>
      </c>
      <c r="D16" s="34" t="s">
        <v>28</v>
      </c>
      <c r="E16" s="34" t="s">
        <v>105</v>
      </c>
      <c r="F16" s="17">
        <f>SUM(G16:R16)</f>
        <v>0</v>
      </c>
      <c r="G16" s="6">
        <v>0</v>
      </c>
      <c r="H16" s="8" t="s">
        <v>9</v>
      </c>
      <c r="I16" s="9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 t="s">
        <v>18</v>
      </c>
      <c r="D17" s="34" t="s">
        <v>27</v>
      </c>
      <c r="E17" s="34" t="s">
        <v>309</v>
      </c>
      <c r="F17" s="17">
        <f>SUM(G17:R17)</f>
        <v>0</v>
      </c>
      <c r="G17" s="6">
        <v>0</v>
      </c>
      <c r="H17" s="8">
        <v>0</v>
      </c>
      <c r="I17" s="9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 t="s">
        <v>9</v>
      </c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 t="s">
        <v>314</v>
      </c>
      <c r="D18" s="34" t="s">
        <v>308</v>
      </c>
      <c r="E18" s="34" t="s">
        <v>307</v>
      </c>
      <c r="F18" s="17">
        <f>SUM(G18:R18)</f>
        <v>0</v>
      </c>
      <c r="G18" s="6">
        <v>0</v>
      </c>
      <c r="H18" s="8">
        <v>0</v>
      </c>
      <c r="I18" s="9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 t="s">
        <v>9</v>
      </c>
      <c r="Q18" s="6"/>
      <c r="R18" s="6"/>
    </row>
    <row r="19" spans="6:13" ht="12.75">
      <c r="F19" s="3"/>
      <c r="G19" s="12"/>
      <c r="H19" s="13"/>
      <c r="I19" s="12"/>
      <c r="J19" s="12"/>
      <c r="K19" s="12"/>
      <c r="L19" s="12"/>
      <c r="M19" s="12"/>
    </row>
    <row r="20" spans="4:13" ht="12.75">
      <c r="D20" s="7"/>
      <c r="E20" s="2"/>
      <c r="F20" s="3"/>
      <c r="G20" s="12"/>
      <c r="H20" s="13"/>
      <c r="I20" s="12"/>
      <c r="J20" s="12"/>
      <c r="K20" s="12"/>
      <c r="L20" s="12"/>
      <c r="M20" s="12"/>
    </row>
    <row r="21" spans="4:13" ht="12.75">
      <c r="D21" s="7" t="s">
        <v>45</v>
      </c>
      <c r="E21" s="2"/>
      <c r="F21" s="3"/>
      <c r="G21" s="12"/>
      <c r="H21" s="13"/>
      <c r="I21" s="12"/>
      <c r="J21" s="12"/>
      <c r="K21" s="12"/>
      <c r="L21" s="12"/>
      <c r="M21" s="12"/>
    </row>
    <row r="22" spans="4:10" ht="12.75">
      <c r="D22" s="7" t="s">
        <v>44</v>
      </c>
      <c r="F22" s="3"/>
      <c r="G22" s="12"/>
      <c r="H22" s="13"/>
      <c r="I22" s="12"/>
      <c r="J22" s="12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R40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A34" sqref="A34:IV34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75390625" style="1" bestFit="1" customWidth="1"/>
    <col min="4" max="4" width="19.625" style="1" customWidth="1"/>
    <col min="5" max="5" width="19.75390625" style="1" customWidth="1"/>
    <col min="6" max="6" width="9.75390625" style="3" bestFit="1" customWidth="1"/>
    <col min="7" max="7" width="6.00390625" style="12" customWidth="1"/>
    <col min="8" max="8" width="6.00390625" style="13" customWidth="1"/>
    <col min="9" max="12" width="6.00390625" style="12" customWidth="1"/>
    <col min="13" max="13" width="5.875" style="12" customWidth="1"/>
    <col min="14" max="18" width="5.87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3.5" customHeight="1" thickBot="1">
      <c r="B2" s="45" t="s">
        <v>50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3" s="19" customFormat="1" ht="13.5" customHeight="1" thickBot="1">
      <c r="B3" s="15"/>
      <c r="C3" s="16"/>
      <c r="D3" s="18">
        <f>COUNTA(C5:C36)</f>
        <v>32</v>
      </c>
      <c r="E3" s="20">
        <f>COUNTA(B5:B36)</f>
        <v>24</v>
      </c>
      <c r="F3" s="21"/>
      <c r="G3" s="50" t="s">
        <v>10</v>
      </c>
      <c r="H3" s="51"/>
      <c r="I3" s="51"/>
      <c r="J3" s="51"/>
      <c r="K3" s="51"/>
      <c r="L3" s="51"/>
      <c r="M3" s="52"/>
    </row>
    <row r="4" spans="2:18" ht="34.5" thickBot="1">
      <c r="B4" s="4" t="s">
        <v>2</v>
      </c>
      <c r="C4" s="4" t="s">
        <v>7</v>
      </c>
      <c r="D4" s="4" t="s">
        <v>0</v>
      </c>
      <c r="E4" s="4" t="s">
        <v>1</v>
      </c>
      <c r="F4" s="4" t="s">
        <v>6</v>
      </c>
      <c r="G4" s="14" t="s">
        <v>61</v>
      </c>
      <c r="H4" s="14" t="s">
        <v>124</v>
      </c>
      <c r="I4" s="14" t="s">
        <v>159</v>
      </c>
      <c r="J4" s="31" t="s">
        <v>171</v>
      </c>
      <c r="K4" s="14" t="s">
        <v>214</v>
      </c>
      <c r="L4" s="29" t="s">
        <v>230</v>
      </c>
      <c r="M4" s="14" t="s">
        <v>201</v>
      </c>
      <c r="N4" s="14" t="s">
        <v>219</v>
      </c>
      <c r="O4" s="14" t="s">
        <v>289</v>
      </c>
      <c r="P4" s="14" t="s">
        <v>147</v>
      </c>
      <c r="Q4" s="14"/>
      <c r="R4" s="14"/>
    </row>
    <row r="5" spans="1:18" s="5" customFormat="1" ht="13.5" thickBot="1">
      <c r="A5" s="5" t="e">
        <f>IF(F5-F4=0,"!!!","")</f>
        <v>#VALUE!</v>
      </c>
      <c r="B5" s="40" t="s">
        <v>148</v>
      </c>
      <c r="C5" s="32" t="s">
        <v>14</v>
      </c>
      <c r="D5" s="33" t="s">
        <v>27</v>
      </c>
      <c r="E5" s="34" t="s">
        <v>8</v>
      </c>
      <c r="F5" s="17">
        <f>SUM(G5:R5)</f>
        <v>159</v>
      </c>
      <c r="G5" s="6" t="s">
        <v>9</v>
      </c>
      <c r="H5" s="8">
        <v>0</v>
      </c>
      <c r="I5" s="9">
        <v>30</v>
      </c>
      <c r="J5" s="6">
        <v>0</v>
      </c>
      <c r="K5" s="6">
        <v>45</v>
      </c>
      <c r="L5" s="6">
        <v>24</v>
      </c>
      <c r="M5" s="6">
        <v>20</v>
      </c>
      <c r="N5" s="6">
        <v>0</v>
      </c>
      <c r="O5" s="6">
        <v>20</v>
      </c>
      <c r="P5" s="6">
        <v>20</v>
      </c>
      <c r="Q5" s="6"/>
      <c r="R5" s="6"/>
    </row>
    <row r="6" spans="1:18" s="5" customFormat="1" ht="13.5" thickBot="1">
      <c r="A6" s="5">
        <f aca="true" t="shared" si="0" ref="A6:A13">IF(F6-F5=0,"!!!","")</f>
      </c>
      <c r="B6" s="40" t="s">
        <v>149</v>
      </c>
      <c r="C6" s="34" t="s">
        <v>102</v>
      </c>
      <c r="D6" s="34" t="s">
        <v>27</v>
      </c>
      <c r="E6" s="34" t="s">
        <v>20</v>
      </c>
      <c r="F6" s="17">
        <f>SUM(G6:R6)</f>
        <v>154</v>
      </c>
      <c r="G6" s="6">
        <v>0</v>
      </c>
      <c r="H6" s="8">
        <v>40</v>
      </c>
      <c r="I6" s="24">
        <v>24</v>
      </c>
      <c r="J6" s="6">
        <v>15</v>
      </c>
      <c r="K6" s="6">
        <v>18</v>
      </c>
      <c r="L6" s="6">
        <v>20</v>
      </c>
      <c r="M6" s="6">
        <v>12</v>
      </c>
      <c r="N6" s="6">
        <v>0</v>
      </c>
      <c r="O6" s="6">
        <v>10</v>
      </c>
      <c r="P6" s="6">
        <v>15</v>
      </c>
      <c r="Q6" s="6"/>
      <c r="R6" s="6"/>
    </row>
    <row r="7" spans="1:18" s="5" customFormat="1" ht="13.5" thickBot="1">
      <c r="A7" s="5">
        <f t="shared" si="0"/>
      </c>
      <c r="B7" s="40" t="s">
        <v>150</v>
      </c>
      <c r="C7" s="34" t="s">
        <v>16</v>
      </c>
      <c r="D7" s="34" t="s">
        <v>28</v>
      </c>
      <c r="E7" s="34" t="s">
        <v>4</v>
      </c>
      <c r="F7" s="17">
        <f>SUM(G7:R7)</f>
        <v>151</v>
      </c>
      <c r="G7" s="6">
        <v>40</v>
      </c>
      <c r="H7" s="8">
        <v>8</v>
      </c>
      <c r="I7" s="9">
        <v>4</v>
      </c>
      <c r="J7" s="6" t="s">
        <v>9</v>
      </c>
      <c r="K7" s="6">
        <v>36</v>
      </c>
      <c r="L7" s="6">
        <v>16</v>
      </c>
      <c r="M7" s="6">
        <v>10</v>
      </c>
      <c r="N7" s="6">
        <v>15</v>
      </c>
      <c r="O7" s="6">
        <v>12</v>
      </c>
      <c r="P7" s="6">
        <v>10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4" t="s">
        <v>155</v>
      </c>
      <c r="D8" s="34" t="s">
        <v>156</v>
      </c>
      <c r="E8" s="34" t="s">
        <v>8</v>
      </c>
      <c r="F8" s="17">
        <f>SUM(G8:R8)</f>
        <v>106</v>
      </c>
      <c r="G8" s="22" t="s">
        <v>305</v>
      </c>
      <c r="H8" s="8">
        <v>0</v>
      </c>
      <c r="I8" s="9">
        <v>6</v>
      </c>
      <c r="J8" s="6">
        <v>0</v>
      </c>
      <c r="K8" s="6">
        <v>60</v>
      </c>
      <c r="L8" s="6">
        <v>40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114</v>
      </c>
      <c r="D9" s="34" t="s">
        <v>27</v>
      </c>
      <c r="E9" s="34" t="s">
        <v>3</v>
      </c>
      <c r="F9" s="17">
        <f>SUM(G9:R9)</f>
        <v>68</v>
      </c>
      <c r="G9" s="6">
        <v>0</v>
      </c>
      <c r="H9" s="8">
        <v>20</v>
      </c>
      <c r="I9" s="9" t="s">
        <v>9</v>
      </c>
      <c r="J9" s="22" t="s">
        <v>305</v>
      </c>
      <c r="K9" s="6" t="s">
        <v>9</v>
      </c>
      <c r="L9" s="6">
        <v>8</v>
      </c>
      <c r="M9" s="6">
        <v>15</v>
      </c>
      <c r="N9" s="6">
        <v>10</v>
      </c>
      <c r="O9" s="6">
        <v>15</v>
      </c>
      <c r="P9" s="6" t="s">
        <v>9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32" t="s">
        <v>106</v>
      </c>
      <c r="D10" s="34" t="s">
        <v>58</v>
      </c>
      <c r="E10" s="34" t="s">
        <v>107</v>
      </c>
      <c r="F10" s="17">
        <f>SUM(G10:R10)</f>
        <v>66</v>
      </c>
      <c r="G10" s="22">
        <v>0</v>
      </c>
      <c r="H10" s="8" t="s">
        <v>9</v>
      </c>
      <c r="I10" s="9">
        <v>20</v>
      </c>
      <c r="J10" s="6">
        <v>10</v>
      </c>
      <c r="K10" s="6">
        <v>12</v>
      </c>
      <c r="L10" s="6">
        <v>12</v>
      </c>
      <c r="M10" s="6">
        <v>0</v>
      </c>
      <c r="N10" s="6">
        <v>0</v>
      </c>
      <c r="O10" s="6">
        <v>0</v>
      </c>
      <c r="P10" s="6">
        <v>12</v>
      </c>
      <c r="Q10" s="6"/>
      <c r="R10" s="6"/>
    </row>
    <row r="11" spans="1:18" s="5" customFormat="1" ht="13.5" thickBot="1">
      <c r="A11" s="5">
        <f t="shared" si="0"/>
      </c>
      <c r="B11" s="40" t="s">
        <v>132</v>
      </c>
      <c r="C11" s="32" t="s">
        <v>21</v>
      </c>
      <c r="D11" s="33" t="s">
        <v>29</v>
      </c>
      <c r="E11" s="34" t="s">
        <v>8</v>
      </c>
      <c r="F11" s="17">
        <f>SUM(G11:R11)</f>
        <v>64</v>
      </c>
      <c r="G11" s="6" t="s">
        <v>9</v>
      </c>
      <c r="H11" s="8" t="s">
        <v>9</v>
      </c>
      <c r="I11" s="9">
        <v>40</v>
      </c>
      <c r="J11" s="22" t="s">
        <v>305</v>
      </c>
      <c r="K11" s="6">
        <v>24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/>
      <c r="R11" s="6"/>
    </row>
    <row r="12" spans="1:18" s="5" customFormat="1" ht="13.5" thickBot="1">
      <c r="A12" s="5">
        <f t="shared" si="0"/>
      </c>
      <c r="B12" s="40" t="s">
        <v>160</v>
      </c>
      <c r="C12" s="32" t="s">
        <v>41</v>
      </c>
      <c r="D12" s="33" t="s">
        <v>58</v>
      </c>
      <c r="E12" s="34" t="s">
        <v>3</v>
      </c>
      <c r="F12" s="17">
        <f>SUM(G12:R12)</f>
        <v>60</v>
      </c>
      <c r="G12" s="22">
        <v>30</v>
      </c>
      <c r="H12" s="28">
        <v>30</v>
      </c>
      <c r="I12" s="9" t="s">
        <v>9</v>
      </c>
      <c r="J12" s="22" t="s">
        <v>305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</row>
    <row r="13" spans="1:18" s="5" customFormat="1" ht="13.5" thickBot="1">
      <c r="A13" s="5">
        <f t="shared" si="0"/>
      </c>
      <c r="B13" s="40" t="s">
        <v>121</v>
      </c>
      <c r="C13" s="32" t="s">
        <v>115</v>
      </c>
      <c r="D13" s="33" t="s">
        <v>116</v>
      </c>
      <c r="E13" s="34" t="s">
        <v>8</v>
      </c>
      <c r="F13" s="17">
        <f>SUM(G13:R13)</f>
        <v>46</v>
      </c>
      <c r="G13" s="6">
        <v>0</v>
      </c>
      <c r="H13" s="8">
        <v>16</v>
      </c>
      <c r="I13" s="9" t="s">
        <v>9</v>
      </c>
      <c r="J13" s="6">
        <v>0</v>
      </c>
      <c r="K13" s="6">
        <v>30</v>
      </c>
      <c r="L13" s="6" t="s">
        <v>9</v>
      </c>
      <c r="M13" s="6">
        <v>0</v>
      </c>
      <c r="N13" s="6">
        <v>0</v>
      </c>
      <c r="O13" s="6">
        <v>0</v>
      </c>
      <c r="P13" s="6">
        <v>0</v>
      </c>
      <c r="Q13" s="6"/>
      <c r="R13" s="6"/>
    </row>
    <row r="14" spans="1:18" s="5" customFormat="1" ht="13.5" thickBot="1">
      <c r="A14" s="5">
        <f aca="true" t="shared" si="1" ref="A14:A19">IF(F14-F13=0,"!!!","")</f>
      </c>
      <c r="B14" s="40" t="s">
        <v>122</v>
      </c>
      <c r="C14" s="34" t="s">
        <v>42</v>
      </c>
      <c r="D14" s="34" t="s">
        <v>26</v>
      </c>
      <c r="E14" s="34" t="s">
        <v>43</v>
      </c>
      <c r="F14" s="17">
        <f>SUM(G14:R14)</f>
        <v>40</v>
      </c>
      <c r="G14" s="22">
        <v>24</v>
      </c>
      <c r="H14" s="8" t="s">
        <v>9</v>
      </c>
      <c r="I14" s="25">
        <v>16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/>
      <c r="R14" s="6"/>
    </row>
    <row r="15" spans="1:18" s="5" customFormat="1" ht="13.5" thickBot="1">
      <c r="A15" s="5">
        <f t="shared" si="1"/>
      </c>
      <c r="B15" s="40" t="s">
        <v>123</v>
      </c>
      <c r="C15" s="34" t="s">
        <v>113</v>
      </c>
      <c r="D15" s="34" t="s">
        <v>26</v>
      </c>
      <c r="E15" s="34" t="s">
        <v>4</v>
      </c>
      <c r="F15" s="17">
        <f>SUM(G15:R15)</f>
        <v>36</v>
      </c>
      <c r="G15" s="22">
        <v>0</v>
      </c>
      <c r="H15" s="8">
        <v>24</v>
      </c>
      <c r="I15" s="9">
        <v>12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</row>
    <row r="16" spans="1:18" s="5" customFormat="1" ht="13.5" thickBot="1">
      <c r="A16" s="5">
        <f t="shared" si="1"/>
      </c>
      <c r="B16" s="40" t="s">
        <v>133</v>
      </c>
      <c r="C16" s="32" t="s">
        <v>215</v>
      </c>
      <c r="D16" s="34" t="s">
        <v>27</v>
      </c>
      <c r="E16" s="34" t="s">
        <v>216</v>
      </c>
      <c r="F16" s="17">
        <f>SUM(G16:R16)</f>
        <v>30</v>
      </c>
      <c r="G16" s="22">
        <v>0</v>
      </c>
      <c r="H16" s="8">
        <v>0</v>
      </c>
      <c r="I16" s="9">
        <v>0</v>
      </c>
      <c r="J16" s="6">
        <v>0</v>
      </c>
      <c r="K16" s="6" t="s">
        <v>9</v>
      </c>
      <c r="L16" s="6">
        <v>30</v>
      </c>
      <c r="M16" s="6">
        <v>0</v>
      </c>
      <c r="N16" s="6">
        <v>0</v>
      </c>
      <c r="O16" s="6">
        <v>0</v>
      </c>
      <c r="P16" s="6">
        <v>0</v>
      </c>
      <c r="Q16" s="6"/>
      <c r="R16" s="6"/>
    </row>
    <row r="17" spans="1:18" s="5" customFormat="1" ht="13.5" thickBot="1">
      <c r="A17" s="5">
        <f t="shared" si="1"/>
      </c>
      <c r="B17" s="40" t="s">
        <v>245</v>
      </c>
      <c r="C17" s="32" t="s">
        <v>154</v>
      </c>
      <c r="D17" s="33" t="s">
        <v>27</v>
      </c>
      <c r="E17" s="34" t="s">
        <v>8</v>
      </c>
      <c r="F17" s="17">
        <f>SUM(G17:R17)</f>
        <v>28</v>
      </c>
      <c r="G17" s="22">
        <v>0</v>
      </c>
      <c r="H17" s="8">
        <v>0</v>
      </c>
      <c r="I17" s="9">
        <v>8</v>
      </c>
      <c r="J17" s="6">
        <v>20</v>
      </c>
      <c r="K17" s="6" t="s">
        <v>9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</row>
    <row r="18" spans="1:18" s="5" customFormat="1" ht="13.5" thickBot="1">
      <c r="A18" s="5" t="str">
        <f t="shared" si="1"/>
        <v>!!!</v>
      </c>
      <c r="B18" s="40" t="s">
        <v>245</v>
      </c>
      <c r="C18" s="32" t="s">
        <v>18</v>
      </c>
      <c r="D18" s="33" t="s">
        <v>27</v>
      </c>
      <c r="E18" s="34" t="s">
        <v>8</v>
      </c>
      <c r="F18" s="17">
        <f>SUM(G18:R18)</f>
        <v>28</v>
      </c>
      <c r="G18" s="22">
        <v>16</v>
      </c>
      <c r="H18" s="8">
        <v>6</v>
      </c>
      <c r="I18" s="9">
        <v>0</v>
      </c>
      <c r="J18" s="6">
        <v>0</v>
      </c>
      <c r="K18" s="6">
        <v>6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</row>
    <row r="19" spans="1:18" s="5" customFormat="1" ht="13.5" thickBot="1">
      <c r="A19" s="5">
        <f t="shared" si="1"/>
      </c>
      <c r="B19" s="40" t="s">
        <v>162</v>
      </c>
      <c r="C19" s="32" t="s">
        <v>103</v>
      </c>
      <c r="D19" s="33" t="s">
        <v>104</v>
      </c>
      <c r="E19" s="34" t="s">
        <v>4</v>
      </c>
      <c r="F19" s="17">
        <f>SUM(G19:R19)</f>
        <v>24</v>
      </c>
      <c r="G19" s="6">
        <v>0</v>
      </c>
      <c r="H19" s="8">
        <v>12</v>
      </c>
      <c r="I19" s="9" t="s">
        <v>9</v>
      </c>
      <c r="J19" s="6">
        <v>12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</row>
    <row r="20" spans="1:18" s="5" customFormat="1" ht="13.5" thickBot="1">
      <c r="A20" s="5">
        <f aca="true" t="shared" si="2" ref="A20:A25">IF(F20-F19=0,"!!!","")</f>
      </c>
      <c r="B20" s="40" t="s">
        <v>262</v>
      </c>
      <c r="C20" s="32" t="s">
        <v>57</v>
      </c>
      <c r="D20" s="33" t="s">
        <v>59</v>
      </c>
      <c r="E20" s="34" t="s">
        <v>3</v>
      </c>
      <c r="F20" s="17">
        <f>SUM(G20:R20)</f>
        <v>20</v>
      </c>
      <c r="G20" s="6">
        <v>20</v>
      </c>
      <c r="H20" s="8">
        <v>0</v>
      </c>
      <c r="I20" s="9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</row>
    <row r="21" spans="1:18" s="5" customFormat="1" ht="13.5" thickBot="1">
      <c r="A21" s="5" t="str">
        <f t="shared" si="2"/>
        <v>!!!</v>
      </c>
      <c r="B21" s="40" t="s">
        <v>262</v>
      </c>
      <c r="C21" s="32" t="s">
        <v>202</v>
      </c>
      <c r="D21" s="33" t="s">
        <v>26</v>
      </c>
      <c r="E21" s="34" t="s">
        <v>4</v>
      </c>
      <c r="F21" s="17">
        <f>SUM(G21:R21)</f>
        <v>20</v>
      </c>
      <c r="G21" s="22">
        <v>0</v>
      </c>
      <c r="H21" s="8">
        <v>0</v>
      </c>
      <c r="I21" s="9">
        <v>0</v>
      </c>
      <c r="J21" s="6" t="s">
        <v>9</v>
      </c>
      <c r="K21" s="6">
        <v>0</v>
      </c>
      <c r="L21" s="6">
        <v>0</v>
      </c>
      <c r="M21" s="6">
        <v>0</v>
      </c>
      <c r="N21" s="6">
        <v>20</v>
      </c>
      <c r="O21" s="6" t="s">
        <v>9</v>
      </c>
      <c r="P21" s="6">
        <v>0</v>
      </c>
      <c r="Q21" s="6"/>
      <c r="R21" s="6"/>
    </row>
    <row r="22" spans="1:18" s="5" customFormat="1" ht="13.5" thickBot="1">
      <c r="A22" s="5">
        <f t="shared" si="2"/>
      </c>
      <c r="B22" s="40" t="s">
        <v>142</v>
      </c>
      <c r="C22" s="32" t="s">
        <v>257</v>
      </c>
      <c r="D22" s="33" t="s">
        <v>29</v>
      </c>
      <c r="E22" s="34" t="s">
        <v>8</v>
      </c>
      <c r="F22" s="17">
        <f>SUM(G22:R22)</f>
        <v>14</v>
      </c>
      <c r="G22" s="22">
        <v>0</v>
      </c>
      <c r="H22" s="8">
        <v>0</v>
      </c>
      <c r="I22" s="9">
        <v>0</v>
      </c>
      <c r="J22" s="6">
        <v>0</v>
      </c>
      <c r="K22" s="6">
        <v>0</v>
      </c>
      <c r="L22" s="6">
        <v>0</v>
      </c>
      <c r="M22" s="6">
        <v>0</v>
      </c>
      <c r="N22" s="6">
        <v>8</v>
      </c>
      <c r="O22" s="6">
        <v>6</v>
      </c>
      <c r="P22" s="6">
        <v>0</v>
      </c>
      <c r="Q22" s="6"/>
      <c r="R22" s="6"/>
    </row>
    <row r="23" spans="1:18" s="5" customFormat="1" ht="13.5" thickBot="1">
      <c r="A23" s="5">
        <f t="shared" si="2"/>
      </c>
      <c r="B23" s="40" t="s">
        <v>231</v>
      </c>
      <c r="C23" s="32" t="s">
        <v>256</v>
      </c>
      <c r="D23" s="33" t="s">
        <v>26</v>
      </c>
      <c r="E23" s="34" t="s">
        <v>8</v>
      </c>
      <c r="F23" s="17">
        <f>SUM(G23:R23)</f>
        <v>12</v>
      </c>
      <c r="G23" s="22">
        <v>0</v>
      </c>
      <c r="H23" s="8">
        <v>0</v>
      </c>
      <c r="I23" s="9">
        <v>0</v>
      </c>
      <c r="J23" s="6">
        <v>0</v>
      </c>
      <c r="K23" s="6">
        <v>0</v>
      </c>
      <c r="L23" s="6">
        <v>0</v>
      </c>
      <c r="M23" s="6">
        <v>0</v>
      </c>
      <c r="N23" s="6">
        <v>12</v>
      </c>
      <c r="O23" s="6">
        <v>0</v>
      </c>
      <c r="P23" s="6">
        <v>0</v>
      </c>
      <c r="Q23" s="6"/>
      <c r="R23" s="6"/>
    </row>
    <row r="24" spans="1:18" s="5" customFormat="1" ht="13.5" thickBot="1">
      <c r="A24" s="5">
        <f t="shared" si="2"/>
      </c>
      <c r="B24" s="40" t="s">
        <v>213</v>
      </c>
      <c r="C24" s="32" t="s">
        <v>157</v>
      </c>
      <c r="D24" s="33" t="s">
        <v>29</v>
      </c>
      <c r="E24" s="34" t="s">
        <v>158</v>
      </c>
      <c r="F24" s="17">
        <f>SUM(G24:R24)</f>
        <v>11</v>
      </c>
      <c r="G24" s="22">
        <v>0</v>
      </c>
      <c r="H24" s="8">
        <v>0</v>
      </c>
      <c r="I24" s="9">
        <v>2</v>
      </c>
      <c r="J24" s="6">
        <v>0</v>
      </c>
      <c r="K24" s="6">
        <v>9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</row>
    <row r="25" spans="1:18" s="5" customFormat="1" ht="13.5" thickBot="1">
      <c r="A25" s="5">
        <f t="shared" si="2"/>
      </c>
      <c r="B25" s="40" t="s">
        <v>225</v>
      </c>
      <c r="C25" s="32" t="s">
        <v>105</v>
      </c>
      <c r="D25" s="33" t="s">
        <v>28</v>
      </c>
      <c r="E25" s="34" t="s">
        <v>4</v>
      </c>
      <c r="F25" s="17">
        <f>SUM(G25:R25)</f>
        <v>8</v>
      </c>
      <c r="G25" s="22">
        <v>0</v>
      </c>
      <c r="H25" s="8" t="s">
        <v>9</v>
      </c>
      <c r="I25" s="9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8</v>
      </c>
      <c r="P25" s="6">
        <v>0</v>
      </c>
      <c r="Q25" s="6"/>
      <c r="R25" s="6"/>
    </row>
    <row r="26" spans="1:18" s="5" customFormat="1" ht="13.5" thickBot="1">
      <c r="A26" s="5">
        <f aca="true" t="shared" si="3" ref="A26:A33">IF(F26-F25=0,"!!!","")</f>
      </c>
      <c r="B26" s="40" t="s">
        <v>301</v>
      </c>
      <c r="C26" s="32" t="s">
        <v>117</v>
      </c>
      <c r="D26" s="33" t="s">
        <v>29</v>
      </c>
      <c r="E26" s="34" t="s">
        <v>8</v>
      </c>
      <c r="F26" s="17">
        <f>SUM(G26:R26)</f>
        <v>4</v>
      </c>
      <c r="G26" s="22">
        <v>0</v>
      </c>
      <c r="H26" s="8">
        <v>4</v>
      </c>
      <c r="I26" s="9" t="s">
        <v>9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</row>
    <row r="27" spans="1:18" s="5" customFormat="1" ht="13.5" thickBot="1">
      <c r="A27" s="5" t="str">
        <f t="shared" si="3"/>
        <v>!!!</v>
      </c>
      <c r="B27" s="40" t="s">
        <v>301</v>
      </c>
      <c r="C27" s="32" t="s">
        <v>253</v>
      </c>
      <c r="D27" s="33" t="s">
        <v>254</v>
      </c>
      <c r="E27" s="34" t="s">
        <v>8</v>
      </c>
      <c r="F27" s="17">
        <f>SUM(G27:R27)</f>
        <v>4</v>
      </c>
      <c r="G27" s="22">
        <v>0</v>
      </c>
      <c r="H27" s="8">
        <v>0</v>
      </c>
      <c r="I27" s="9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9</v>
      </c>
      <c r="O27" s="6">
        <v>4</v>
      </c>
      <c r="P27" s="6">
        <v>0</v>
      </c>
      <c r="Q27" s="6"/>
      <c r="R27" s="6"/>
    </row>
    <row r="28" spans="1:18" s="5" customFormat="1" ht="13.5" thickBot="1">
      <c r="A28" s="5">
        <f t="shared" si="3"/>
      </c>
      <c r="B28" s="40" t="s">
        <v>285</v>
      </c>
      <c r="C28" s="32" t="s">
        <v>290</v>
      </c>
      <c r="D28" s="33" t="s">
        <v>26</v>
      </c>
      <c r="E28" s="34" t="s">
        <v>291</v>
      </c>
      <c r="F28" s="17">
        <f>SUM(G28:R28)</f>
        <v>3</v>
      </c>
      <c r="G28" s="22">
        <v>0</v>
      </c>
      <c r="H28" s="8">
        <v>0</v>
      </c>
      <c r="I28" s="9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3</v>
      </c>
      <c r="P28" s="6">
        <v>0</v>
      </c>
      <c r="Q28" s="6"/>
      <c r="R28" s="6"/>
    </row>
    <row r="29" spans="1:18" s="5" customFormat="1" ht="13.5" thickBot="1">
      <c r="A29" s="5">
        <f t="shared" si="3"/>
      </c>
      <c r="B29" s="40"/>
      <c r="C29" s="32" t="s">
        <v>260</v>
      </c>
      <c r="D29" s="33" t="s">
        <v>261</v>
      </c>
      <c r="E29" s="34" t="s">
        <v>8</v>
      </c>
      <c r="F29" s="17">
        <f>SUM(G29:R29)</f>
        <v>0</v>
      </c>
      <c r="G29" s="22">
        <v>0</v>
      </c>
      <c r="H29" s="8">
        <v>0</v>
      </c>
      <c r="I29" s="9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9</v>
      </c>
      <c r="O29" s="6">
        <v>0</v>
      </c>
      <c r="P29" s="6">
        <v>0</v>
      </c>
      <c r="Q29" s="6"/>
      <c r="R29" s="6"/>
    </row>
    <row r="30" spans="1:18" s="5" customFormat="1" ht="13.5" thickBot="1">
      <c r="A30" s="5" t="str">
        <f t="shared" si="3"/>
        <v>!!!</v>
      </c>
      <c r="B30" s="40"/>
      <c r="C30" s="32" t="s">
        <v>309</v>
      </c>
      <c r="D30" s="33" t="s">
        <v>310</v>
      </c>
      <c r="E30" s="34" t="s">
        <v>8</v>
      </c>
      <c r="F30" s="17">
        <f>SUM(G30:R30)</f>
        <v>0</v>
      </c>
      <c r="G30" s="6">
        <v>0</v>
      </c>
      <c r="H30" s="22">
        <v>0</v>
      </c>
      <c r="I30" s="9">
        <v>0</v>
      </c>
      <c r="J30" s="22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 t="s">
        <v>9</v>
      </c>
      <c r="Q30" s="6"/>
      <c r="R30" s="6"/>
    </row>
    <row r="31" spans="1:18" s="5" customFormat="1" ht="13.5" thickBot="1">
      <c r="A31" s="5" t="str">
        <f t="shared" si="3"/>
        <v>!!!</v>
      </c>
      <c r="B31" s="40"/>
      <c r="C31" s="32" t="s">
        <v>62</v>
      </c>
      <c r="D31" s="33" t="s">
        <v>63</v>
      </c>
      <c r="E31" s="34" t="s">
        <v>4</v>
      </c>
      <c r="F31" s="17">
        <f>SUM(G31:R31)</f>
        <v>0</v>
      </c>
      <c r="G31" s="6" t="s">
        <v>9</v>
      </c>
      <c r="H31" s="8">
        <v>0</v>
      </c>
      <c r="I31" s="9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</row>
    <row r="32" spans="1:18" s="5" customFormat="1" ht="13.5" thickBot="1">
      <c r="A32" s="5" t="str">
        <f t="shared" si="3"/>
        <v>!!!</v>
      </c>
      <c r="B32" s="40"/>
      <c r="C32" s="34" t="s">
        <v>119</v>
      </c>
      <c r="D32" s="33" t="s">
        <v>29</v>
      </c>
      <c r="E32" s="34" t="s">
        <v>4</v>
      </c>
      <c r="F32" s="17">
        <f>SUM(G32:R32)</f>
        <v>0</v>
      </c>
      <c r="G32" s="22">
        <v>0</v>
      </c>
      <c r="H32" s="8" t="s">
        <v>9</v>
      </c>
      <c r="I32" s="9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/>
      <c r="R32" s="6"/>
    </row>
    <row r="33" spans="1:18" s="5" customFormat="1" ht="13.5" thickBot="1">
      <c r="A33" s="5" t="str">
        <f t="shared" si="3"/>
        <v>!!!</v>
      </c>
      <c r="B33" s="40"/>
      <c r="C33" s="34" t="s">
        <v>307</v>
      </c>
      <c r="D33" s="33" t="s">
        <v>308</v>
      </c>
      <c r="E33" s="34" t="s">
        <v>3</v>
      </c>
      <c r="F33" s="17">
        <f>SUM(G33:R33)</f>
        <v>0</v>
      </c>
      <c r="G33" s="6">
        <v>0</v>
      </c>
      <c r="H33" s="22">
        <v>0</v>
      </c>
      <c r="I33" s="9">
        <v>0</v>
      </c>
      <c r="J33" s="22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 t="s">
        <v>9</v>
      </c>
      <c r="Q33" s="6"/>
      <c r="R33" s="6"/>
    </row>
    <row r="34" spans="1:18" s="5" customFormat="1" ht="13.5" thickBot="1">
      <c r="A34" s="5" t="str">
        <f>IF(F34-F33=0,"!!!","")</f>
        <v>!!!</v>
      </c>
      <c r="B34" s="40"/>
      <c r="C34" s="34" t="s">
        <v>118</v>
      </c>
      <c r="D34" s="33" t="s">
        <v>29</v>
      </c>
      <c r="E34" s="34" t="s">
        <v>3</v>
      </c>
      <c r="F34" s="17">
        <f>SUM(G34:R34)</f>
        <v>0</v>
      </c>
      <c r="G34" s="6">
        <v>0</v>
      </c>
      <c r="H34" s="8" t="s">
        <v>9</v>
      </c>
      <c r="I34" s="9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34" t="s">
        <v>15</v>
      </c>
      <c r="D35" s="33" t="s">
        <v>29</v>
      </c>
      <c r="E35" s="34" t="s">
        <v>4</v>
      </c>
      <c r="F35" s="17">
        <f>SUM(G35:R35)</f>
        <v>0</v>
      </c>
      <c r="G35" s="22" t="s">
        <v>9</v>
      </c>
      <c r="H35" s="8">
        <v>0</v>
      </c>
      <c r="I35" s="9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34" t="s">
        <v>258</v>
      </c>
      <c r="D36" s="33" t="s">
        <v>104</v>
      </c>
      <c r="E36" s="34" t="s">
        <v>259</v>
      </c>
      <c r="F36" s="17">
        <f>SUM(G36:R36)</f>
        <v>0</v>
      </c>
      <c r="G36" s="22">
        <v>0</v>
      </c>
      <c r="H36" s="8">
        <v>0</v>
      </c>
      <c r="I36" s="9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9</v>
      </c>
      <c r="O36" s="6">
        <v>0</v>
      </c>
      <c r="P36" s="6">
        <v>0</v>
      </c>
      <c r="Q36" s="6"/>
      <c r="R36" s="6"/>
    </row>
    <row r="39" spans="4:5" ht="12.75">
      <c r="D39" s="7" t="s">
        <v>45</v>
      </c>
      <c r="E39" s="2"/>
    </row>
    <row r="40" ht="12.75">
      <c r="D40" s="7" t="s">
        <v>44</v>
      </c>
    </row>
  </sheetData>
  <sheetProtection/>
  <autoFilter ref="B4:R4"/>
  <mergeCells count="2">
    <mergeCell ref="B2:F2"/>
    <mergeCell ref="G3:M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R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26.375" style="1" customWidth="1"/>
    <col min="4" max="4" width="16.625" style="1" customWidth="1"/>
    <col min="5" max="5" width="29.00390625" style="1" customWidth="1"/>
    <col min="6" max="6" width="8.875" style="2" customWidth="1"/>
    <col min="7" max="7" width="6.00390625" style="12" customWidth="1"/>
    <col min="8" max="8" width="6.00390625" style="13" customWidth="1"/>
    <col min="9" max="10" width="6.00390625" style="12" customWidth="1"/>
    <col min="11" max="12" width="5.875" style="12" customWidth="1"/>
    <col min="13" max="13" width="6.875" style="12" customWidth="1"/>
    <col min="14" max="18" width="6.87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6.5" thickBot="1">
      <c r="B2" s="45" t="s">
        <v>51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COUNTA(C5:C39)</f>
        <v>35</v>
      </c>
      <c r="E3" s="20">
        <f>COUNTA(B5:B39)</f>
        <v>26</v>
      </c>
      <c r="F3" s="21"/>
      <c r="G3" s="50" t="s">
        <v>10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23.25" thickBot="1">
      <c r="B4" s="4" t="s">
        <v>2</v>
      </c>
      <c r="C4" s="4" t="s">
        <v>7</v>
      </c>
      <c r="D4" s="4" t="s">
        <v>0</v>
      </c>
      <c r="E4" s="4" t="s">
        <v>5</v>
      </c>
      <c r="F4" s="4" t="s">
        <v>6</v>
      </c>
      <c r="G4" s="14" t="s">
        <v>61</v>
      </c>
      <c r="H4" s="14" t="s">
        <v>124</v>
      </c>
      <c r="I4" s="14" t="s">
        <v>159</v>
      </c>
      <c r="J4" s="31" t="s">
        <v>171</v>
      </c>
      <c r="K4" s="14" t="s">
        <v>214</v>
      </c>
      <c r="L4" s="29" t="s">
        <v>230</v>
      </c>
      <c r="M4" s="14" t="s">
        <v>201</v>
      </c>
      <c r="N4" s="14" t="s">
        <v>219</v>
      </c>
      <c r="O4" s="14" t="s">
        <v>289</v>
      </c>
      <c r="P4" s="14" t="s">
        <v>147</v>
      </c>
      <c r="Q4" s="14"/>
      <c r="R4" s="14"/>
    </row>
    <row r="5" spans="1:18" s="5" customFormat="1" ht="13.5" thickBot="1">
      <c r="A5" s="5" t="e">
        <f>IF(F5-F4=0,"!!!","")</f>
        <v>#VALUE!</v>
      </c>
      <c r="B5" s="40" t="s">
        <v>148</v>
      </c>
      <c r="C5" s="32" t="s">
        <v>48</v>
      </c>
      <c r="D5" s="33" t="s">
        <v>60</v>
      </c>
      <c r="E5" s="32" t="s">
        <v>16</v>
      </c>
      <c r="F5" s="17">
        <f>SUM(G5:R5)</f>
        <v>141</v>
      </c>
      <c r="G5" s="6">
        <v>30</v>
      </c>
      <c r="H5" s="8">
        <v>8</v>
      </c>
      <c r="I5" s="9">
        <v>4</v>
      </c>
      <c r="J5" s="22" t="s">
        <v>9</v>
      </c>
      <c r="K5" s="6">
        <v>36</v>
      </c>
      <c r="L5" s="6">
        <v>16</v>
      </c>
      <c r="M5" s="6">
        <v>10</v>
      </c>
      <c r="N5" s="6">
        <v>15</v>
      </c>
      <c r="O5" s="6">
        <v>12</v>
      </c>
      <c r="P5" s="6">
        <v>10</v>
      </c>
      <c r="Q5" s="6"/>
      <c r="R5" s="6"/>
    </row>
    <row r="6" spans="1:18" s="5" customFormat="1" ht="13.5" thickBot="1">
      <c r="A6" s="5">
        <f>IF(F6-F5=0,"!!!","")</f>
      </c>
      <c r="B6" s="40" t="s">
        <v>244</v>
      </c>
      <c r="C6" s="34" t="s">
        <v>65</v>
      </c>
      <c r="D6" s="34" t="s">
        <v>27</v>
      </c>
      <c r="E6" s="34" t="s">
        <v>14</v>
      </c>
      <c r="F6" s="17">
        <f>SUM(G6:R6)</f>
        <v>139</v>
      </c>
      <c r="G6" s="6" t="s">
        <v>9</v>
      </c>
      <c r="H6" s="6">
        <v>0</v>
      </c>
      <c r="I6" s="9">
        <v>30</v>
      </c>
      <c r="J6" s="6">
        <v>0</v>
      </c>
      <c r="K6" s="6">
        <v>45</v>
      </c>
      <c r="L6" s="6">
        <v>24</v>
      </c>
      <c r="M6" s="6">
        <v>20</v>
      </c>
      <c r="N6" s="6">
        <v>0</v>
      </c>
      <c r="O6" s="6">
        <v>0</v>
      </c>
      <c r="P6" s="6">
        <v>20</v>
      </c>
      <c r="Q6" s="6"/>
      <c r="R6" s="6"/>
    </row>
    <row r="7" spans="1:18" s="5" customFormat="1" ht="13.5" thickBot="1">
      <c r="A7" s="5" t="str">
        <f aca="true" t="shared" si="0" ref="A7:A13">IF(F7-F6=0,"!!!","")</f>
        <v>!!!</v>
      </c>
      <c r="B7" s="40" t="s">
        <v>244</v>
      </c>
      <c r="C7" s="34" t="s">
        <v>108</v>
      </c>
      <c r="D7" s="34" t="s">
        <v>27</v>
      </c>
      <c r="E7" s="34" t="s">
        <v>102</v>
      </c>
      <c r="F7" s="17">
        <f>SUM(G7:R7)</f>
        <v>139</v>
      </c>
      <c r="G7" s="6">
        <v>0</v>
      </c>
      <c r="H7" s="8">
        <v>40</v>
      </c>
      <c r="I7" s="9">
        <v>24</v>
      </c>
      <c r="J7" s="6">
        <v>15</v>
      </c>
      <c r="K7" s="6">
        <v>18</v>
      </c>
      <c r="L7" s="6">
        <v>20</v>
      </c>
      <c r="M7" s="6">
        <v>12</v>
      </c>
      <c r="N7" s="6">
        <v>0</v>
      </c>
      <c r="O7" s="6">
        <v>10</v>
      </c>
      <c r="P7" s="6">
        <v>0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4" t="s">
        <v>166</v>
      </c>
      <c r="D8" s="34" t="s">
        <v>156</v>
      </c>
      <c r="E8" s="34" t="s">
        <v>155</v>
      </c>
      <c r="F8" s="17">
        <f>SUM(G8:R8)</f>
        <v>106</v>
      </c>
      <c r="G8" s="6">
        <v>0</v>
      </c>
      <c r="H8" s="6">
        <v>0</v>
      </c>
      <c r="I8" s="9">
        <v>6</v>
      </c>
      <c r="J8" s="6">
        <v>0</v>
      </c>
      <c r="K8" s="6">
        <v>60</v>
      </c>
      <c r="L8" s="6">
        <v>40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22</v>
      </c>
      <c r="D9" s="34" t="s">
        <v>29</v>
      </c>
      <c r="E9" s="34" t="s">
        <v>21</v>
      </c>
      <c r="F9" s="17">
        <f>SUM(G9:R9)</f>
        <v>64</v>
      </c>
      <c r="G9" s="6" t="s">
        <v>9</v>
      </c>
      <c r="H9" s="8" t="s">
        <v>9</v>
      </c>
      <c r="I9" s="9">
        <v>40</v>
      </c>
      <c r="J9" s="6">
        <v>0</v>
      </c>
      <c r="K9" s="6">
        <v>24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32" t="s">
        <v>125</v>
      </c>
      <c r="D10" s="34" t="s">
        <v>26</v>
      </c>
      <c r="E10" s="32" t="s">
        <v>202</v>
      </c>
      <c r="F10" s="17">
        <f>SUM(G10:R10)</f>
        <v>56</v>
      </c>
      <c r="G10" s="6">
        <v>0</v>
      </c>
      <c r="H10" s="8">
        <v>24</v>
      </c>
      <c r="I10" s="9">
        <v>12</v>
      </c>
      <c r="J10" s="6" t="s">
        <v>9</v>
      </c>
      <c r="K10" s="6">
        <v>0</v>
      </c>
      <c r="L10" s="6">
        <v>0</v>
      </c>
      <c r="M10" s="6">
        <v>0</v>
      </c>
      <c r="N10" s="6">
        <v>20</v>
      </c>
      <c r="O10" s="6" t="s">
        <v>9</v>
      </c>
      <c r="P10" s="6">
        <v>0</v>
      </c>
      <c r="Q10" s="6"/>
      <c r="R10" s="6"/>
    </row>
    <row r="11" spans="1:18" s="5" customFormat="1" ht="13.5" thickBot="1">
      <c r="A11" s="5">
        <f t="shared" si="0"/>
      </c>
      <c r="B11" s="40" t="s">
        <v>132</v>
      </c>
      <c r="C11" s="32" t="s">
        <v>112</v>
      </c>
      <c r="D11" s="33" t="s">
        <v>58</v>
      </c>
      <c r="E11" s="32" t="s">
        <v>106</v>
      </c>
      <c r="F11" s="17">
        <f>SUM(G11:R11)</f>
        <v>54</v>
      </c>
      <c r="G11" s="6">
        <v>0</v>
      </c>
      <c r="H11" s="8" t="s">
        <v>9</v>
      </c>
      <c r="I11" s="9">
        <v>20</v>
      </c>
      <c r="J11" s="6">
        <v>10</v>
      </c>
      <c r="K11" s="6">
        <v>12</v>
      </c>
      <c r="L11" s="6">
        <v>12</v>
      </c>
      <c r="M11" s="6">
        <v>0</v>
      </c>
      <c r="N11" s="6">
        <v>0</v>
      </c>
      <c r="O11" s="6">
        <v>0</v>
      </c>
      <c r="P11" s="6">
        <v>0</v>
      </c>
      <c r="Q11" s="6"/>
      <c r="R11" s="6"/>
    </row>
    <row r="12" spans="1:18" s="5" customFormat="1" ht="13.5" thickBot="1">
      <c r="A12" s="5">
        <f t="shared" si="0"/>
      </c>
      <c r="B12" s="40" t="s">
        <v>160</v>
      </c>
      <c r="C12" s="32" t="s">
        <v>145</v>
      </c>
      <c r="D12" s="33" t="s">
        <v>27</v>
      </c>
      <c r="E12" s="32" t="s">
        <v>126</v>
      </c>
      <c r="F12" s="17">
        <f>SUM(G12:R12)</f>
        <v>53</v>
      </c>
      <c r="G12" s="6">
        <v>0</v>
      </c>
      <c r="H12" s="22">
        <v>20</v>
      </c>
      <c r="I12" s="9" t="s">
        <v>9</v>
      </c>
      <c r="J12" s="6">
        <v>0</v>
      </c>
      <c r="K12" s="6" t="s">
        <v>9</v>
      </c>
      <c r="L12" s="6">
        <v>8</v>
      </c>
      <c r="M12" s="6">
        <v>0</v>
      </c>
      <c r="N12" s="6">
        <v>10</v>
      </c>
      <c r="O12" s="6">
        <v>15</v>
      </c>
      <c r="P12" s="6" t="s">
        <v>9</v>
      </c>
      <c r="Q12" s="6"/>
      <c r="R12" s="6"/>
    </row>
    <row r="13" spans="1:18" s="5" customFormat="1" ht="13.5" thickBot="1">
      <c r="A13" s="5">
        <f t="shared" si="0"/>
      </c>
      <c r="B13" s="40" t="s">
        <v>121</v>
      </c>
      <c r="C13" s="32" t="s">
        <v>165</v>
      </c>
      <c r="D13" s="33" t="s">
        <v>27</v>
      </c>
      <c r="E13" s="32" t="s">
        <v>14</v>
      </c>
      <c r="F13" s="17">
        <f>SUM(G13:R13)</f>
        <v>48</v>
      </c>
      <c r="G13" s="6">
        <v>0</v>
      </c>
      <c r="H13" s="6">
        <v>0</v>
      </c>
      <c r="I13" s="9">
        <v>8</v>
      </c>
      <c r="J13" s="6">
        <v>20</v>
      </c>
      <c r="K13" s="6" t="s">
        <v>9</v>
      </c>
      <c r="L13" s="6">
        <v>0</v>
      </c>
      <c r="M13" s="6">
        <v>0</v>
      </c>
      <c r="N13" s="6">
        <v>0</v>
      </c>
      <c r="O13" s="6">
        <v>20</v>
      </c>
      <c r="P13" s="6">
        <v>0</v>
      </c>
      <c r="Q13" s="6"/>
      <c r="R13" s="6"/>
    </row>
    <row r="14" spans="1:18" s="5" customFormat="1" ht="13.5" thickBot="1">
      <c r="A14" s="5">
        <f aca="true" t="shared" si="1" ref="A14:A25">IF(F14-F13=0,"!!!","")</f>
      </c>
      <c r="B14" s="40" t="s">
        <v>122</v>
      </c>
      <c r="C14" s="34" t="s">
        <v>127</v>
      </c>
      <c r="D14" s="34" t="s">
        <v>116</v>
      </c>
      <c r="E14" s="34" t="s">
        <v>115</v>
      </c>
      <c r="F14" s="17">
        <f>SUM(G14:R14)</f>
        <v>46</v>
      </c>
      <c r="G14" s="6">
        <v>0</v>
      </c>
      <c r="H14" s="8">
        <v>16</v>
      </c>
      <c r="I14" s="24" t="s">
        <v>9</v>
      </c>
      <c r="J14" s="6">
        <v>0</v>
      </c>
      <c r="K14" s="6">
        <v>30</v>
      </c>
      <c r="L14" s="6" t="s">
        <v>9</v>
      </c>
      <c r="M14" s="6">
        <v>0</v>
      </c>
      <c r="N14" s="6">
        <v>0</v>
      </c>
      <c r="O14" s="6">
        <v>0</v>
      </c>
      <c r="P14" s="6">
        <v>0</v>
      </c>
      <c r="Q14" s="6"/>
      <c r="R14" s="6"/>
    </row>
    <row r="15" spans="1:18" s="5" customFormat="1" ht="13.5" thickBot="1">
      <c r="A15" s="5">
        <f t="shared" si="1"/>
      </c>
      <c r="B15" s="40" t="s">
        <v>294</v>
      </c>
      <c r="C15" s="32" t="s">
        <v>49</v>
      </c>
      <c r="D15" s="34" t="s">
        <v>26</v>
      </c>
      <c r="E15" s="34" t="s">
        <v>42</v>
      </c>
      <c r="F15" s="17">
        <f>SUM(G15:R15)</f>
        <v>40</v>
      </c>
      <c r="G15" s="6">
        <v>24</v>
      </c>
      <c r="H15" s="22" t="s">
        <v>9</v>
      </c>
      <c r="I15" s="24">
        <v>16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/>
      <c r="R15" s="6"/>
    </row>
    <row r="16" spans="1:18" s="5" customFormat="1" ht="13.5" thickBot="1">
      <c r="A16" s="5" t="str">
        <f t="shared" si="1"/>
        <v>!!!</v>
      </c>
      <c r="B16" s="40" t="s">
        <v>294</v>
      </c>
      <c r="C16" s="32" t="s">
        <v>47</v>
      </c>
      <c r="D16" s="33" t="s">
        <v>28</v>
      </c>
      <c r="E16" s="32" t="s">
        <v>16</v>
      </c>
      <c r="F16" s="17">
        <f>SUM(G16:R16)</f>
        <v>40</v>
      </c>
      <c r="G16" s="6">
        <v>40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/>
      <c r="R16" s="6"/>
    </row>
    <row r="17" spans="1:18" s="5" customFormat="1" ht="13.5" thickBot="1">
      <c r="A17" s="5">
        <f t="shared" si="1"/>
      </c>
      <c r="B17" s="40" t="s">
        <v>245</v>
      </c>
      <c r="C17" s="32" t="s">
        <v>109</v>
      </c>
      <c r="D17" s="33" t="s">
        <v>27</v>
      </c>
      <c r="E17" s="32" t="s">
        <v>41</v>
      </c>
      <c r="F17" s="17">
        <f>SUM(G17:R17)</f>
        <v>30</v>
      </c>
      <c r="G17" s="6">
        <v>0</v>
      </c>
      <c r="H17" s="8">
        <v>30</v>
      </c>
      <c r="I17" s="9" t="s">
        <v>9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</row>
    <row r="18" spans="1:18" s="5" customFormat="1" ht="13.5" thickBot="1">
      <c r="A18" s="5" t="str">
        <f t="shared" si="1"/>
        <v>!!!</v>
      </c>
      <c r="B18" s="40" t="s">
        <v>245</v>
      </c>
      <c r="C18" s="32" t="s">
        <v>218</v>
      </c>
      <c r="D18" s="33" t="s">
        <v>27</v>
      </c>
      <c r="E18" s="34" t="s">
        <v>215</v>
      </c>
      <c r="F18" s="17">
        <f>SUM(G18:R18)</f>
        <v>30</v>
      </c>
      <c r="G18" s="6">
        <v>0</v>
      </c>
      <c r="H18" s="6">
        <v>0</v>
      </c>
      <c r="I18" s="6">
        <v>0</v>
      </c>
      <c r="J18" s="6">
        <v>0</v>
      </c>
      <c r="K18" s="6" t="s">
        <v>9</v>
      </c>
      <c r="L18" s="6">
        <v>30</v>
      </c>
      <c r="M18" s="6">
        <v>0</v>
      </c>
      <c r="N18" s="6">
        <v>0</v>
      </c>
      <c r="O18" s="6">
        <v>0</v>
      </c>
      <c r="P18" s="6">
        <v>0</v>
      </c>
      <c r="Q18" s="6"/>
      <c r="R18" s="6"/>
    </row>
    <row r="19" spans="1:18" s="5" customFormat="1" ht="13.5" thickBot="1">
      <c r="A19" s="5">
        <f t="shared" si="1"/>
      </c>
      <c r="B19" s="40" t="s">
        <v>162</v>
      </c>
      <c r="C19" s="32" t="s">
        <v>30</v>
      </c>
      <c r="D19" s="33" t="s">
        <v>27</v>
      </c>
      <c r="E19" s="32" t="s">
        <v>18</v>
      </c>
      <c r="F19" s="17">
        <f>SUM(G19:R19)</f>
        <v>28</v>
      </c>
      <c r="G19" s="22">
        <v>16</v>
      </c>
      <c r="H19" s="8">
        <v>6</v>
      </c>
      <c r="I19" s="6">
        <v>0</v>
      </c>
      <c r="J19" s="6">
        <v>0</v>
      </c>
      <c r="K19" s="6">
        <v>6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</row>
    <row r="20" spans="1:18" s="5" customFormat="1" ht="13.5" thickBot="1">
      <c r="A20" s="5">
        <f t="shared" si="1"/>
      </c>
      <c r="B20" s="40" t="s">
        <v>163</v>
      </c>
      <c r="C20" s="32" t="s">
        <v>167</v>
      </c>
      <c r="D20" s="33" t="s">
        <v>29</v>
      </c>
      <c r="E20" s="32" t="s">
        <v>257</v>
      </c>
      <c r="F20" s="17">
        <f>SUM(G20:R20)</f>
        <v>25</v>
      </c>
      <c r="G20" s="6">
        <v>0</v>
      </c>
      <c r="H20" s="6">
        <v>0</v>
      </c>
      <c r="I20" s="9">
        <v>2</v>
      </c>
      <c r="J20" s="6">
        <v>0</v>
      </c>
      <c r="K20" s="6">
        <v>9</v>
      </c>
      <c r="L20" s="6">
        <v>0</v>
      </c>
      <c r="M20" s="6">
        <v>0</v>
      </c>
      <c r="N20" s="6">
        <v>8</v>
      </c>
      <c r="O20" s="6">
        <v>6</v>
      </c>
      <c r="P20" s="6">
        <v>0</v>
      </c>
      <c r="Q20" s="6"/>
      <c r="R20" s="6"/>
    </row>
    <row r="21" spans="1:18" s="5" customFormat="1" ht="13.5" thickBot="1">
      <c r="A21" s="5">
        <f t="shared" si="1"/>
      </c>
      <c r="B21" s="40" t="s">
        <v>164</v>
      </c>
      <c r="C21" s="32" t="s">
        <v>110</v>
      </c>
      <c r="D21" s="33" t="s">
        <v>104</v>
      </c>
      <c r="E21" s="32" t="s">
        <v>103</v>
      </c>
      <c r="F21" s="17">
        <f>SUM(G21:R21)</f>
        <v>24</v>
      </c>
      <c r="G21" s="6">
        <v>0</v>
      </c>
      <c r="H21" s="8">
        <v>12</v>
      </c>
      <c r="I21" s="9" t="s">
        <v>9</v>
      </c>
      <c r="J21" s="6">
        <v>12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</row>
    <row r="22" spans="1:18" s="5" customFormat="1" ht="13.5" thickBot="1">
      <c r="A22" s="5">
        <f t="shared" si="1"/>
      </c>
      <c r="B22" s="40" t="s">
        <v>142</v>
      </c>
      <c r="C22" s="32" t="s">
        <v>64</v>
      </c>
      <c r="D22" s="33" t="s">
        <v>59</v>
      </c>
      <c r="E22" s="32" t="s">
        <v>57</v>
      </c>
      <c r="F22" s="17">
        <f>SUM(G22:R22)</f>
        <v>20</v>
      </c>
      <c r="G22" s="6">
        <v>20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/>
      <c r="R22" s="6"/>
    </row>
    <row r="23" spans="1:18" s="5" customFormat="1" ht="13.5" thickBot="1">
      <c r="A23" s="5">
        <f t="shared" si="1"/>
      </c>
      <c r="B23" s="40" t="s">
        <v>298</v>
      </c>
      <c r="C23" s="32" t="s">
        <v>246</v>
      </c>
      <c r="D23" s="33" t="s">
        <v>27</v>
      </c>
      <c r="E23" s="32" t="s">
        <v>114</v>
      </c>
      <c r="F23" s="17">
        <f>SUM(G23:R23)</f>
        <v>15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15</v>
      </c>
      <c r="N23" s="6">
        <v>0</v>
      </c>
      <c r="O23" s="6">
        <v>0</v>
      </c>
      <c r="P23" s="6">
        <v>0</v>
      </c>
      <c r="Q23" s="6"/>
      <c r="R23" s="6"/>
    </row>
    <row r="24" spans="1:18" s="5" customFormat="1" ht="13.5" thickBot="1">
      <c r="A24" s="5" t="str">
        <f t="shared" si="1"/>
        <v>!!!</v>
      </c>
      <c r="B24" s="40" t="s">
        <v>298</v>
      </c>
      <c r="C24" s="32" t="s">
        <v>312</v>
      </c>
      <c r="D24" s="33" t="s">
        <v>27</v>
      </c>
      <c r="E24" s="32" t="s">
        <v>102</v>
      </c>
      <c r="F24" s="17">
        <f>SUM(G24:R24)</f>
        <v>15</v>
      </c>
      <c r="G24" s="6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15</v>
      </c>
      <c r="Q24" s="6"/>
      <c r="R24" s="6"/>
    </row>
    <row r="25" spans="1:18" s="5" customFormat="1" ht="13.5" thickBot="1">
      <c r="A25" s="5">
        <f t="shared" si="1"/>
      </c>
      <c r="B25" s="40" t="s">
        <v>315</v>
      </c>
      <c r="C25" s="32" t="s">
        <v>313</v>
      </c>
      <c r="D25" s="33" t="s">
        <v>58</v>
      </c>
      <c r="E25" s="32" t="s">
        <v>106</v>
      </c>
      <c r="F25" s="17">
        <f>SUM(G25:R25)</f>
        <v>12</v>
      </c>
      <c r="G25" s="6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12</v>
      </c>
      <c r="Q25" s="6"/>
      <c r="R25" s="6"/>
    </row>
    <row r="26" spans="1:18" s="5" customFormat="1" ht="13.5" thickBot="1">
      <c r="A26" s="5" t="str">
        <f aca="true" t="shared" si="2" ref="A26:A33">IF(F26-F25=0,"!!!","")</f>
        <v>!!!</v>
      </c>
      <c r="B26" s="40" t="s">
        <v>315</v>
      </c>
      <c r="C26" s="32" t="s">
        <v>263</v>
      </c>
      <c r="D26" s="33" t="s">
        <v>27</v>
      </c>
      <c r="E26" s="32" t="s">
        <v>256</v>
      </c>
      <c r="F26" s="17">
        <f>SUM(G26:R26)</f>
        <v>12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12</v>
      </c>
      <c r="O26" s="6">
        <v>0</v>
      </c>
      <c r="P26" s="6">
        <v>0</v>
      </c>
      <c r="Q26" s="6"/>
      <c r="R26" s="6"/>
    </row>
    <row r="27" spans="1:18" s="5" customFormat="1" ht="13.5" thickBot="1">
      <c r="A27" s="5">
        <f t="shared" si="2"/>
      </c>
      <c r="B27" s="40" t="s">
        <v>274</v>
      </c>
      <c r="C27" s="32" t="s">
        <v>288</v>
      </c>
      <c r="D27" s="33" t="s">
        <v>28</v>
      </c>
      <c r="E27" s="32" t="s">
        <v>105</v>
      </c>
      <c r="F27" s="17">
        <f>SUM(G27:R27)</f>
        <v>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8</v>
      </c>
      <c r="P27" s="6">
        <v>0</v>
      </c>
      <c r="Q27" s="6"/>
      <c r="R27" s="6"/>
    </row>
    <row r="28" spans="1:18" s="5" customFormat="1" ht="13.5" thickBot="1">
      <c r="A28" s="5">
        <f t="shared" si="2"/>
      </c>
      <c r="B28" s="40" t="s">
        <v>275</v>
      </c>
      <c r="C28" s="32" t="s">
        <v>128</v>
      </c>
      <c r="D28" s="33" t="s">
        <v>29</v>
      </c>
      <c r="E28" s="32" t="s">
        <v>117</v>
      </c>
      <c r="F28" s="17">
        <f>SUM(G28:R28)</f>
        <v>4</v>
      </c>
      <c r="G28" s="6">
        <v>0</v>
      </c>
      <c r="H28" s="22">
        <v>4</v>
      </c>
      <c r="I28" s="9" t="s">
        <v>9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</row>
    <row r="29" spans="1:18" s="5" customFormat="1" ht="13.5" thickBot="1">
      <c r="A29" s="5" t="str">
        <f t="shared" si="2"/>
        <v>!!!</v>
      </c>
      <c r="B29" s="40" t="s">
        <v>275</v>
      </c>
      <c r="C29" s="32" t="s">
        <v>255</v>
      </c>
      <c r="D29" s="33" t="s">
        <v>254</v>
      </c>
      <c r="E29" s="32" t="s">
        <v>253</v>
      </c>
      <c r="F29" s="17">
        <f>SUM(G29:R29)</f>
        <v>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9</v>
      </c>
      <c r="O29" s="6">
        <v>4</v>
      </c>
      <c r="P29" s="6">
        <v>0</v>
      </c>
      <c r="Q29" s="6"/>
      <c r="R29" s="6"/>
    </row>
    <row r="30" spans="1:18" s="5" customFormat="1" ht="13.5" thickBot="1">
      <c r="A30" s="5">
        <f t="shared" si="2"/>
      </c>
      <c r="B30" s="40" t="s">
        <v>249</v>
      </c>
      <c r="C30" s="34" t="s">
        <v>293</v>
      </c>
      <c r="D30" s="34" t="s">
        <v>26</v>
      </c>
      <c r="E30" s="34" t="s">
        <v>290</v>
      </c>
      <c r="F30" s="17">
        <f>SUM(G30:R30)</f>
        <v>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3</v>
      </c>
      <c r="P30" s="6">
        <v>0</v>
      </c>
      <c r="Q30" s="6"/>
      <c r="R30" s="6"/>
    </row>
    <row r="31" spans="1:18" s="5" customFormat="1" ht="13.5" thickBot="1">
      <c r="A31" s="5">
        <f t="shared" si="2"/>
      </c>
      <c r="B31" s="40"/>
      <c r="C31" s="34" t="s">
        <v>111</v>
      </c>
      <c r="D31" s="34" t="s">
        <v>28</v>
      </c>
      <c r="E31" s="34" t="s">
        <v>105</v>
      </c>
      <c r="F31" s="17">
        <f>SUM(G31:R31)</f>
        <v>0</v>
      </c>
      <c r="G31" s="6">
        <v>0</v>
      </c>
      <c r="H31" s="22" t="s">
        <v>9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</row>
    <row r="32" spans="1:18" s="5" customFormat="1" ht="13.5" thickBot="1">
      <c r="A32" s="5" t="str">
        <f t="shared" si="2"/>
        <v>!!!</v>
      </c>
      <c r="B32" s="40"/>
      <c r="C32" s="34" t="s">
        <v>265</v>
      </c>
      <c r="D32" s="33" t="s">
        <v>261</v>
      </c>
      <c r="E32" s="34" t="s">
        <v>260</v>
      </c>
      <c r="F32" s="17">
        <f>SUM(G32:R32)</f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9</v>
      </c>
      <c r="O32" s="6">
        <v>0</v>
      </c>
      <c r="P32" s="6">
        <v>0</v>
      </c>
      <c r="Q32" s="6"/>
      <c r="R32" s="6"/>
    </row>
    <row r="33" spans="1:18" s="5" customFormat="1" ht="13.5" thickBot="1">
      <c r="A33" s="5" t="str">
        <f t="shared" si="2"/>
        <v>!!!</v>
      </c>
      <c r="B33" s="40"/>
      <c r="C33" s="34" t="s">
        <v>66</v>
      </c>
      <c r="D33" s="33" t="s">
        <v>29</v>
      </c>
      <c r="E33" s="34" t="s">
        <v>15</v>
      </c>
      <c r="F33" s="17">
        <f>SUM(G33:R33)</f>
        <v>0</v>
      </c>
      <c r="G33" s="6" t="s">
        <v>9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</row>
    <row r="34" spans="1:18" s="5" customFormat="1" ht="13.5" thickBot="1">
      <c r="A34" s="5" t="str">
        <f>IF(F34-F33=0,"!!!","")</f>
        <v>!!!</v>
      </c>
      <c r="B34" s="40"/>
      <c r="C34" s="34" t="s">
        <v>18</v>
      </c>
      <c r="D34" s="33" t="s">
        <v>27</v>
      </c>
      <c r="E34" s="34" t="s">
        <v>309</v>
      </c>
      <c r="F34" s="17">
        <f>SUM(G34:R34)</f>
        <v>0</v>
      </c>
      <c r="G34" s="6">
        <v>0</v>
      </c>
      <c r="H34" s="8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 t="s">
        <v>9</v>
      </c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34" t="s">
        <v>67</v>
      </c>
      <c r="D35" s="33" t="s">
        <v>63</v>
      </c>
      <c r="E35" s="34" t="s">
        <v>62</v>
      </c>
      <c r="F35" s="17">
        <f>SUM(G35:R35)</f>
        <v>0</v>
      </c>
      <c r="G35" s="6" t="s">
        <v>9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34" t="s">
        <v>314</v>
      </c>
      <c r="D36" s="33" t="s">
        <v>308</v>
      </c>
      <c r="E36" s="34" t="s">
        <v>307</v>
      </c>
      <c r="F36" s="17">
        <f>SUM(G36:R36)</f>
        <v>0</v>
      </c>
      <c r="G36" s="6">
        <v>0</v>
      </c>
      <c r="H36" s="8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 t="s">
        <v>9</v>
      </c>
      <c r="Q36" s="6"/>
      <c r="R36" s="6"/>
    </row>
    <row r="37" spans="1:18" s="5" customFormat="1" ht="13.5" thickBot="1">
      <c r="A37" s="5" t="str">
        <f>IF(F37-F36=0,"!!!","")</f>
        <v>!!!</v>
      </c>
      <c r="B37" s="40"/>
      <c r="C37" s="34" t="s">
        <v>129</v>
      </c>
      <c r="D37" s="33" t="s">
        <v>130</v>
      </c>
      <c r="E37" s="34" t="s">
        <v>118</v>
      </c>
      <c r="F37" s="17">
        <f>SUM(G37:R37)</f>
        <v>0</v>
      </c>
      <c r="G37" s="6">
        <v>0</v>
      </c>
      <c r="H37" s="8" t="s">
        <v>9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</row>
    <row r="38" spans="1:18" s="5" customFormat="1" ht="13.5" thickBot="1">
      <c r="A38" s="5" t="str">
        <f>IF(F38-F37=0,"!!!","")</f>
        <v>!!!</v>
      </c>
      <c r="B38" s="40"/>
      <c r="C38" s="34" t="s">
        <v>264</v>
      </c>
      <c r="D38" s="34" t="s">
        <v>104</v>
      </c>
      <c r="E38" s="34" t="s">
        <v>258</v>
      </c>
      <c r="F38" s="17">
        <f>SUM(G38:R38)</f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 t="s">
        <v>9</v>
      </c>
      <c r="O38" s="6">
        <v>0</v>
      </c>
      <c r="P38" s="6">
        <v>0</v>
      </c>
      <c r="Q38" s="6"/>
      <c r="R38" s="6"/>
    </row>
    <row r="39" spans="1:18" s="5" customFormat="1" ht="13.5" thickBot="1">
      <c r="A39" s="5" t="str">
        <f>IF(F39-F38=0,"!!!","")</f>
        <v>!!!</v>
      </c>
      <c r="B39" s="40"/>
      <c r="C39" s="34" t="s">
        <v>131</v>
      </c>
      <c r="D39" s="34" t="s">
        <v>29</v>
      </c>
      <c r="E39" s="34" t="s">
        <v>119</v>
      </c>
      <c r="F39" s="17">
        <f>SUM(G39:R39)</f>
        <v>0</v>
      </c>
      <c r="G39" s="6">
        <v>0</v>
      </c>
      <c r="H39" s="8" t="s">
        <v>9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/>
      <c r="R39" s="6"/>
    </row>
    <row r="41" ht="12.75">
      <c r="F41" s="3"/>
    </row>
    <row r="42" spans="2:6" ht="12.75">
      <c r="B42" s="1"/>
      <c r="D42" s="7" t="s">
        <v>45</v>
      </c>
      <c r="E42" s="2"/>
      <c r="F42" s="3"/>
    </row>
    <row r="43" spans="2:6" ht="12.75">
      <c r="B43" s="1"/>
      <c r="D43" s="7" t="s">
        <v>44</v>
      </c>
      <c r="F43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R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14:IV14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75390625" style="1" bestFit="1" customWidth="1"/>
    <col min="4" max="4" width="17.625" style="1" customWidth="1"/>
    <col min="5" max="5" width="19.75390625" style="1" customWidth="1"/>
    <col min="6" max="6" width="8.875" style="2" customWidth="1"/>
    <col min="7" max="7" width="6.00390625" style="12" customWidth="1"/>
    <col min="8" max="8" width="6.00390625" style="13" customWidth="1"/>
    <col min="9" max="12" width="6.00390625" style="12" customWidth="1"/>
    <col min="13" max="13" width="5.75390625" style="12" customWidth="1"/>
    <col min="14" max="18" width="5.753906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6.5" thickBot="1">
      <c r="B2" s="45" t="s">
        <v>52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COUNTA(C5:C18)</f>
        <v>14</v>
      </c>
      <c r="E3" s="20">
        <f>COUNTA(B5:B18)</f>
        <v>12</v>
      </c>
      <c r="F3" s="21"/>
      <c r="G3" s="50" t="s">
        <v>10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34.5" thickBot="1">
      <c r="B4" s="4" t="s">
        <v>2</v>
      </c>
      <c r="C4" s="4" t="s">
        <v>7</v>
      </c>
      <c r="D4" s="4" t="s">
        <v>0</v>
      </c>
      <c r="E4" s="4" t="s">
        <v>1</v>
      </c>
      <c r="F4" s="4" t="s">
        <v>6</v>
      </c>
      <c r="G4" s="14" t="s">
        <v>68</v>
      </c>
      <c r="H4" s="14" t="s">
        <v>137</v>
      </c>
      <c r="I4" s="14" t="s">
        <v>171</v>
      </c>
      <c r="J4" s="31" t="s">
        <v>204</v>
      </c>
      <c r="K4" s="14" t="s">
        <v>219</v>
      </c>
      <c r="L4" s="29" t="s">
        <v>232</v>
      </c>
      <c r="M4" s="14" t="s">
        <v>146</v>
      </c>
      <c r="N4" s="14" t="s">
        <v>266</v>
      </c>
      <c r="O4" s="14" t="s">
        <v>295</v>
      </c>
      <c r="P4" s="14" t="s">
        <v>306</v>
      </c>
      <c r="Q4" s="14"/>
      <c r="R4" s="14"/>
    </row>
    <row r="5" spans="1:18" s="5" customFormat="1" ht="13.5" thickBot="1">
      <c r="A5" s="5" t="e">
        <f aca="true" t="shared" si="0" ref="A5:A10">IF(F5-F4=0,"!!!","")</f>
        <v>#VALUE!</v>
      </c>
      <c r="B5" s="40">
        <v>1</v>
      </c>
      <c r="C5" s="32" t="s">
        <v>69</v>
      </c>
      <c r="D5" s="33" t="s">
        <v>26</v>
      </c>
      <c r="E5" s="34" t="s">
        <v>20</v>
      </c>
      <c r="F5" s="17">
        <f>SUM(G5:R5)</f>
        <v>190</v>
      </c>
      <c r="G5" s="6">
        <v>40</v>
      </c>
      <c r="H5" s="8">
        <v>40</v>
      </c>
      <c r="I5" s="9" t="s">
        <v>9</v>
      </c>
      <c r="J5" s="6">
        <v>0</v>
      </c>
      <c r="K5" s="6">
        <v>30</v>
      </c>
      <c r="L5" s="6">
        <v>40</v>
      </c>
      <c r="M5" s="6">
        <v>20</v>
      </c>
      <c r="N5" s="6">
        <v>0</v>
      </c>
      <c r="O5" s="6">
        <v>20</v>
      </c>
      <c r="P5" s="6" t="s">
        <v>9</v>
      </c>
      <c r="Q5" s="6"/>
      <c r="R5" s="6"/>
    </row>
    <row r="6" spans="1:18" s="5" customFormat="1" ht="12.75" customHeight="1" thickBot="1">
      <c r="A6" s="5">
        <f t="shared" si="0"/>
      </c>
      <c r="B6" s="40" t="s">
        <v>149</v>
      </c>
      <c r="C6" s="34" t="s">
        <v>17</v>
      </c>
      <c r="D6" s="34" t="s">
        <v>29</v>
      </c>
      <c r="E6" s="34" t="s">
        <v>13</v>
      </c>
      <c r="F6" s="17">
        <f>SUM(G6:R6)</f>
        <v>122</v>
      </c>
      <c r="G6" s="6" t="s">
        <v>9</v>
      </c>
      <c r="H6" s="8">
        <v>30</v>
      </c>
      <c r="I6" s="9">
        <v>40</v>
      </c>
      <c r="J6" s="6">
        <v>0</v>
      </c>
      <c r="K6" s="6">
        <v>36</v>
      </c>
      <c r="L6" s="6">
        <v>16</v>
      </c>
      <c r="M6" s="6">
        <v>0</v>
      </c>
      <c r="N6" s="6">
        <v>0</v>
      </c>
      <c r="O6" s="6">
        <v>0</v>
      </c>
      <c r="P6" s="6">
        <v>0</v>
      </c>
      <c r="Q6" s="6"/>
      <c r="R6" s="6"/>
    </row>
    <row r="7" spans="1:18" s="5" customFormat="1" ht="13.5" thickBot="1">
      <c r="A7" s="5">
        <f t="shared" si="0"/>
      </c>
      <c r="B7" s="40" t="s">
        <v>150</v>
      </c>
      <c r="C7" s="34" t="s">
        <v>134</v>
      </c>
      <c r="D7" s="34" t="s">
        <v>26</v>
      </c>
      <c r="E7" s="34" t="s">
        <v>135</v>
      </c>
      <c r="F7" s="17">
        <f>SUM(G7:R7)</f>
        <v>120</v>
      </c>
      <c r="G7" s="6">
        <v>0</v>
      </c>
      <c r="H7" s="8" t="s">
        <v>9</v>
      </c>
      <c r="I7" s="9">
        <v>24</v>
      </c>
      <c r="J7" s="6">
        <v>0</v>
      </c>
      <c r="K7" s="6">
        <v>45</v>
      </c>
      <c r="L7" s="6">
        <v>24</v>
      </c>
      <c r="M7" s="6">
        <v>12</v>
      </c>
      <c r="N7" s="6">
        <v>0</v>
      </c>
      <c r="O7" s="6" t="s">
        <v>9</v>
      </c>
      <c r="P7" s="6">
        <v>15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4" t="s">
        <v>168</v>
      </c>
      <c r="D8" s="34" t="s">
        <v>29</v>
      </c>
      <c r="E8" s="34" t="s">
        <v>169</v>
      </c>
      <c r="F8" s="17">
        <f>SUM(G8:R8)</f>
        <v>105</v>
      </c>
      <c r="G8" s="6">
        <v>0</v>
      </c>
      <c r="H8" s="6">
        <v>0</v>
      </c>
      <c r="I8" s="9">
        <v>30</v>
      </c>
      <c r="J8" s="6">
        <v>0</v>
      </c>
      <c r="K8" s="6">
        <v>60</v>
      </c>
      <c r="L8" s="6">
        <v>0</v>
      </c>
      <c r="M8" s="6">
        <v>0</v>
      </c>
      <c r="N8" s="6" t="s">
        <v>9</v>
      </c>
      <c r="O8" s="6">
        <v>15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70</v>
      </c>
      <c r="D9" s="34" t="s">
        <v>71</v>
      </c>
      <c r="E9" s="34" t="s">
        <v>8</v>
      </c>
      <c r="F9" s="17">
        <f>SUM(G9:R9)</f>
        <v>72</v>
      </c>
      <c r="G9" s="6">
        <v>30</v>
      </c>
      <c r="H9" s="8" t="s">
        <v>9</v>
      </c>
      <c r="I9" s="6">
        <v>0</v>
      </c>
      <c r="J9" s="6">
        <v>0</v>
      </c>
      <c r="K9" s="6">
        <v>0</v>
      </c>
      <c r="L9" s="6">
        <v>30</v>
      </c>
      <c r="M9" s="6">
        <v>0</v>
      </c>
      <c r="N9" s="6">
        <v>0</v>
      </c>
      <c r="O9" s="6">
        <v>12</v>
      </c>
      <c r="P9" s="6">
        <v>0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34" t="s">
        <v>170</v>
      </c>
      <c r="D10" s="34" t="s">
        <v>28</v>
      </c>
      <c r="E10" s="34" t="s">
        <v>4</v>
      </c>
      <c r="F10" s="17">
        <f>SUM(G10:R10)</f>
        <v>64</v>
      </c>
      <c r="G10" s="6">
        <v>0</v>
      </c>
      <c r="H10" s="6">
        <v>0</v>
      </c>
      <c r="I10" s="9">
        <v>20</v>
      </c>
      <c r="J10" s="9">
        <v>20</v>
      </c>
      <c r="K10" s="6">
        <v>24</v>
      </c>
      <c r="L10" s="6" t="s">
        <v>9</v>
      </c>
      <c r="M10" s="6">
        <v>0</v>
      </c>
      <c r="N10" s="6">
        <v>0</v>
      </c>
      <c r="O10" s="6">
        <v>0</v>
      </c>
      <c r="P10" s="6">
        <v>0</v>
      </c>
      <c r="Q10" s="6"/>
      <c r="R10" s="6"/>
    </row>
    <row r="11" spans="1:18" s="5" customFormat="1" ht="13.5" thickBot="1">
      <c r="A11" s="5">
        <f aca="true" t="shared" si="1" ref="A11:A16">IF(F11-F10=0,"!!!","")</f>
      </c>
      <c r="B11" s="40" t="s">
        <v>132</v>
      </c>
      <c r="C11" s="34" t="s">
        <v>136</v>
      </c>
      <c r="D11" s="34" t="s">
        <v>26</v>
      </c>
      <c r="E11" s="34" t="s">
        <v>8</v>
      </c>
      <c r="F11" s="17">
        <f>SUM(G11:R11)</f>
        <v>47</v>
      </c>
      <c r="G11" s="6">
        <v>0</v>
      </c>
      <c r="H11" s="8" t="s">
        <v>9</v>
      </c>
      <c r="I11" s="6">
        <v>0</v>
      </c>
      <c r="J11" s="6">
        <v>0</v>
      </c>
      <c r="K11" s="6">
        <v>0</v>
      </c>
      <c r="L11" s="6" t="s">
        <v>234</v>
      </c>
      <c r="M11" s="6">
        <v>15</v>
      </c>
      <c r="N11" s="6">
        <v>20</v>
      </c>
      <c r="O11" s="6" t="s">
        <v>9</v>
      </c>
      <c r="P11" s="6">
        <v>12</v>
      </c>
      <c r="Q11" s="6"/>
      <c r="R11" s="6"/>
    </row>
    <row r="12" spans="1:18" s="5" customFormat="1" ht="13.5" thickBot="1">
      <c r="A12" s="5">
        <f t="shared" si="1"/>
      </c>
      <c r="B12" s="40" t="s">
        <v>160</v>
      </c>
      <c r="C12" s="34" t="s">
        <v>203</v>
      </c>
      <c r="D12" s="34" t="s">
        <v>71</v>
      </c>
      <c r="E12" s="34" t="s">
        <v>4</v>
      </c>
      <c r="F12" s="17">
        <f>SUM(G12:R12)</f>
        <v>35</v>
      </c>
      <c r="G12" s="6">
        <v>0</v>
      </c>
      <c r="H12" s="6">
        <v>0</v>
      </c>
      <c r="I12" s="6">
        <v>0</v>
      </c>
      <c r="J12" s="9">
        <v>15</v>
      </c>
      <c r="K12" s="6" t="s">
        <v>9</v>
      </c>
      <c r="L12" s="6">
        <v>20</v>
      </c>
      <c r="M12" s="6">
        <v>0</v>
      </c>
      <c r="N12" s="6">
        <v>0</v>
      </c>
      <c r="O12" s="6">
        <v>0</v>
      </c>
      <c r="P12" s="6" t="s">
        <v>9</v>
      </c>
      <c r="Q12" s="6"/>
      <c r="R12" s="6"/>
    </row>
    <row r="13" spans="1:18" s="5" customFormat="1" ht="13.5" thickBot="1">
      <c r="A13" s="5">
        <f t="shared" si="1"/>
      </c>
      <c r="B13" s="40" t="s">
        <v>121</v>
      </c>
      <c r="C13" s="34" t="s">
        <v>72</v>
      </c>
      <c r="D13" s="34" t="s">
        <v>63</v>
      </c>
      <c r="E13" s="34" t="s">
        <v>73</v>
      </c>
      <c r="F13" s="17">
        <f>SUM(G13:R13)</f>
        <v>24</v>
      </c>
      <c r="G13" s="6">
        <v>24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/>
      <c r="R13" s="6"/>
    </row>
    <row r="14" spans="1:18" s="5" customFormat="1" ht="13.5" thickBot="1">
      <c r="A14" s="5">
        <f t="shared" si="1"/>
      </c>
      <c r="B14" s="40" t="s">
        <v>122</v>
      </c>
      <c r="C14" s="34" t="s">
        <v>118</v>
      </c>
      <c r="D14" s="34" t="s">
        <v>29</v>
      </c>
      <c r="E14" s="34" t="s">
        <v>3</v>
      </c>
      <c r="F14" s="17">
        <f>SUM(G14:R14)</f>
        <v>20</v>
      </c>
      <c r="G14" s="6">
        <v>0</v>
      </c>
      <c r="H14" s="6">
        <v>0</v>
      </c>
      <c r="I14" s="9">
        <v>0</v>
      </c>
      <c r="J14" s="9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20</v>
      </c>
      <c r="Q14" s="6"/>
      <c r="R14" s="6"/>
    </row>
    <row r="15" spans="1:18" s="5" customFormat="1" ht="13.5" thickBot="1">
      <c r="A15" s="5">
        <f t="shared" si="1"/>
      </c>
      <c r="B15" s="40" t="s">
        <v>123</v>
      </c>
      <c r="C15" s="34" t="s">
        <v>233</v>
      </c>
      <c r="D15" s="34" t="s">
        <v>29</v>
      </c>
      <c r="E15" s="34" t="s">
        <v>13</v>
      </c>
      <c r="F15" s="17">
        <f>SUM(G15:R15)</f>
        <v>12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12</v>
      </c>
      <c r="M15" s="6">
        <v>0</v>
      </c>
      <c r="N15" s="6">
        <v>0</v>
      </c>
      <c r="O15" s="6">
        <v>0</v>
      </c>
      <c r="P15" s="6">
        <v>0</v>
      </c>
      <c r="Q15" s="6"/>
      <c r="R15" s="6"/>
    </row>
    <row r="16" spans="1:18" s="5" customFormat="1" ht="13.5" thickBot="1">
      <c r="A16" s="5">
        <f t="shared" si="1"/>
      </c>
      <c r="B16" s="40" t="s">
        <v>133</v>
      </c>
      <c r="C16" s="34" t="s">
        <v>117</v>
      </c>
      <c r="D16" s="34" t="s">
        <v>29</v>
      </c>
      <c r="E16" s="34" t="s">
        <v>220</v>
      </c>
      <c r="F16" s="17">
        <f>SUM(G16:R16)</f>
        <v>8</v>
      </c>
      <c r="G16" s="6">
        <v>0</v>
      </c>
      <c r="H16" s="6">
        <v>0</v>
      </c>
      <c r="I16" s="6">
        <v>0</v>
      </c>
      <c r="J16" s="6">
        <v>0</v>
      </c>
      <c r="K16" s="6" t="s">
        <v>9</v>
      </c>
      <c r="L16" s="6">
        <v>8</v>
      </c>
      <c r="M16" s="6">
        <v>0</v>
      </c>
      <c r="N16" s="6">
        <v>0</v>
      </c>
      <c r="O16" s="6" t="s">
        <v>9</v>
      </c>
      <c r="P16" s="6">
        <v>0</v>
      </c>
      <c r="Q16" s="6"/>
      <c r="R16" s="6"/>
    </row>
    <row r="17" spans="1:18" s="5" customFormat="1" ht="13.5" thickBot="1">
      <c r="A17" s="5">
        <f>IF(F17-F16=0,"!!!","")</f>
      </c>
      <c r="B17" s="40"/>
      <c r="C17" s="34" t="s">
        <v>42</v>
      </c>
      <c r="D17" s="34" t="s">
        <v>26</v>
      </c>
      <c r="E17" s="34" t="s">
        <v>173</v>
      </c>
      <c r="F17" s="17">
        <f>SUM(G17:R17)</f>
        <v>0</v>
      </c>
      <c r="G17" s="6">
        <v>0</v>
      </c>
      <c r="H17" s="6">
        <v>0</v>
      </c>
      <c r="I17" s="6">
        <v>0</v>
      </c>
      <c r="J17" s="6">
        <v>0</v>
      </c>
      <c r="K17" s="6" t="s">
        <v>9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 t="s">
        <v>172</v>
      </c>
      <c r="D18" s="34" t="s">
        <v>26</v>
      </c>
      <c r="E18" s="34" t="s">
        <v>173</v>
      </c>
      <c r="F18" s="17">
        <f>SUM(G18:R18)</f>
        <v>0</v>
      </c>
      <c r="G18" s="6">
        <v>0</v>
      </c>
      <c r="H18" s="6">
        <v>0</v>
      </c>
      <c r="I18" s="9" t="s">
        <v>9</v>
      </c>
      <c r="J18" s="9" t="s">
        <v>9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/>
      <c r="R18" s="6"/>
    </row>
    <row r="19" ht="12.75">
      <c r="F19" s="3"/>
    </row>
    <row r="20" spans="2:6" ht="12.75">
      <c r="B20" s="1"/>
      <c r="D20" s="7" t="s">
        <v>45</v>
      </c>
      <c r="E20" s="2"/>
      <c r="F20" s="3"/>
    </row>
    <row r="21" spans="2:6" ht="12.75">
      <c r="B21" s="1"/>
      <c r="D21" s="7" t="s">
        <v>44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R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1.00390625" style="1" customWidth="1"/>
    <col min="4" max="4" width="17.625" style="1" customWidth="1"/>
    <col min="5" max="5" width="28.25390625" style="1" customWidth="1"/>
    <col min="6" max="6" width="8.875" style="2" customWidth="1"/>
    <col min="7" max="7" width="6.00390625" style="12" customWidth="1"/>
    <col min="8" max="8" width="6.00390625" style="13" customWidth="1"/>
    <col min="9" max="11" width="6.00390625" style="12" customWidth="1"/>
    <col min="12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6.5" thickBot="1">
      <c r="B2" s="45" t="s">
        <v>53</v>
      </c>
      <c r="C2" s="46"/>
      <c r="D2" s="46"/>
      <c r="E2" s="46"/>
      <c r="F2" s="47"/>
      <c r="G2" s="35" t="s">
        <v>38</v>
      </c>
      <c r="H2" s="35" t="s">
        <v>39</v>
      </c>
      <c r="I2" s="26" t="s">
        <v>151</v>
      </c>
      <c r="J2" s="36" t="s">
        <v>37</v>
      </c>
      <c r="K2" s="26" t="s">
        <v>212</v>
      </c>
      <c r="L2" s="27" t="s">
        <v>229</v>
      </c>
      <c r="M2" s="26" t="s">
        <v>243</v>
      </c>
      <c r="N2" s="35" t="s">
        <v>33</v>
      </c>
      <c r="O2" s="26" t="s">
        <v>287</v>
      </c>
      <c r="P2" s="35" t="s">
        <v>34</v>
      </c>
      <c r="Q2" s="35" t="s">
        <v>35</v>
      </c>
      <c r="R2" s="35" t="s">
        <v>36</v>
      </c>
    </row>
    <row r="3" spans="2:18" s="19" customFormat="1" ht="13.5" customHeight="1" thickBot="1">
      <c r="B3" s="15"/>
      <c r="C3" s="16"/>
      <c r="D3" s="18">
        <f>COUNTA(C5:C22)</f>
        <v>18</v>
      </c>
      <c r="E3" s="20">
        <f>COUNTA(B5:B22)</f>
        <v>14</v>
      </c>
      <c r="F3" s="20"/>
      <c r="G3" s="53" t="s">
        <v>10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2:18" ht="34.5" thickBot="1">
      <c r="B4" s="4" t="s">
        <v>2</v>
      </c>
      <c r="C4" s="4" t="s">
        <v>7</v>
      </c>
      <c r="D4" s="4" t="s">
        <v>0</v>
      </c>
      <c r="E4" s="4" t="s">
        <v>5</v>
      </c>
      <c r="F4" s="4" t="s">
        <v>6</v>
      </c>
      <c r="G4" s="37" t="s">
        <v>68</v>
      </c>
      <c r="H4" s="37" t="s">
        <v>137</v>
      </c>
      <c r="I4" s="37" t="s">
        <v>171</v>
      </c>
      <c r="J4" s="38" t="s">
        <v>204</v>
      </c>
      <c r="K4" s="37" t="s">
        <v>219</v>
      </c>
      <c r="L4" s="39" t="s">
        <v>232</v>
      </c>
      <c r="M4" s="37" t="s">
        <v>146</v>
      </c>
      <c r="N4" s="37" t="s">
        <v>266</v>
      </c>
      <c r="O4" s="37" t="s">
        <v>295</v>
      </c>
      <c r="P4" s="37" t="s">
        <v>306</v>
      </c>
      <c r="Q4" s="37"/>
      <c r="R4" s="37"/>
    </row>
    <row r="5" spans="1:18" s="5" customFormat="1" ht="13.5" thickBot="1">
      <c r="A5" s="5" t="e">
        <f aca="true" t="shared" si="0" ref="A5:A10">IF(F5-F4=0,"!!!","")</f>
        <v>#VALUE!</v>
      </c>
      <c r="B5" s="40">
        <v>1</v>
      </c>
      <c r="C5" s="32" t="s">
        <v>12</v>
      </c>
      <c r="D5" s="33" t="s">
        <v>31</v>
      </c>
      <c r="E5" s="32" t="s">
        <v>69</v>
      </c>
      <c r="F5" s="17">
        <f>SUM(G5:R5)</f>
        <v>190</v>
      </c>
      <c r="G5" s="6">
        <v>40</v>
      </c>
      <c r="H5" s="23">
        <v>40</v>
      </c>
      <c r="I5" s="9" t="s">
        <v>9</v>
      </c>
      <c r="J5" s="6" t="s">
        <v>9</v>
      </c>
      <c r="K5" s="6">
        <v>30</v>
      </c>
      <c r="L5" s="6">
        <v>40</v>
      </c>
      <c r="M5" s="28">
        <v>20</v>
      </c>
      <c r="N5" s="6">
        <v>0</v>
      </c>
      <c r="O5" s="22">
        <v>20</v>
      </c>
      <c r="P5" s="22" t="s">
        <v>9</v>
      </c>
      <c r="Q5" s="28"/>
      <c r="R5" s="28"/>
    </row>
    <row r="6" spans="1:18" s="5" customFormat="1" ht="12.75" customHeight="1" thickBot="1">
      <c r="A6" s="5">
        <f t="shared" si="0"/>
      </c>
      <c r="B6" s="40" t="s">
        <v>149</v>
      </c>
      <c r="C6" s="34" t="s">
        <v>25</v>
      </c>
      <c r="D6" s="34" t="s">
        <v>28</v>
      </c>
      <c r="E6" s="34" t="s">
        <v>17</v>
      </c>
      <c r="F6" s="17">
        <f>SUM(G6:R6)</f>
        <v>122</v>
      </c>
      <c r="G6" s="6" t="s">
        <v>9</v>
      </c>
      <c r="H6" s="8">
        <v>30</v>
      </c>
      <c r="I6" s="9">
        <v>40</v>
      </c>
      <c r="J6" s="6">
        <v>0</v>
      </c>
      <c r="K6" s="6">
        <v>36</v>
      </c>
      <c r="L6" s="6">
        <v>16</v>
      </c>
      <c r="M6" s="6">
        <v>0</v>
      </c>
      <c r="N6" s="6">
        <v>0</v>
      </c>
      <c r="O6" s="6">
        <v>0</v>
      </c>
      <c r="P6" s="6">
        <v>0</v>
      </c>
      <c r="Q6" s="6"/>
      <c r="R6" s="6"/>
    </row>
    <row r="7" spans="1:18" s="5" customFormat="1" ht="13.5" thickBot="1">
      <c r="A7" s="5">
        <f t="shared" si="0"/>
      </c>
      <c r="B7" s="40" t="s">
        <v>150</v>
      </c>
      <c r="C7" s="34" t="s">
        <v>139</v>
      </c>
      <c r="D7" s="34" t="s">
        <v>26</v>
      </c>
      <c r="E7" s="34" t="s">
        <v>134</v>
      </c>
      <c r="F7" s="17">
        <f>SUM(G7:R7)</f>
        <v>120</v>
      </c>
      <c r="G7" s="6">
        <v>0</v>
      </c>
      <c r="H7" s="23" t="s">
        <v>9</v>
      </c>
      <c r="I7" s="9">
        <v>24</v>
      </c>
      <c r="J7" s="6">
        <v>0</v>
      </c>
      <c r="K7" s="6">
        <v>45</v>
      </c>
      <c r="L7" s="6">
        <v>24</v>
      </c>
      <c r="M7" s="28">
        <v>12</v>
      </c>
      <c r="N7" s="6">
        <v>0</v>
      </c>
      <c r="O7" s="22" t="s">
        <v>9</v>
      </c>
      <c r="P7" s="22">
        <v>15</v>
      </c>
      <c r="Q7" s="28"/>
      <c r="R7" s="28"/>
    </row>
    <row r="8" spans="1:18" s="5" customFormat="1" ht="13.5" thickBot="1">
      <c r="A8" s="5">
        <f t="shared" si="0"/>
      </c>
      <c r="B8" s="40" t="s">
        <v>138</v>
      </c>
      <c r="C8" s="34" t="s">
        <v>66</v>
      </c>
      <c r="D8" s="34" t="s">
        <v>29</v>
      </c>
      <c r="E8" s="34" t="s">
        <v>168</v>
      </c>
      <c r="F8" s="17">
        <f>SUM(G8:R8)</f>
        <v>90</v>
      </c>
      <c r="G8" s="6">
        <v>0</v>
      </c>
      <c r="H8" s="6">
        <v>0</v>
      </c>
      <c r="I8" s="9">
        <v>30</v>
      </c>
      <c r="J8" s="6">
        <v>0</v>
      </c>
      <c r="K8" s="6">
        <v>60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74</v>
      </c>
      <c r="D9" s="34" t="s">
        <v>27</v>
      </c>
      <c r="E9" s="34" t="s">
        <v>70</v>
      </c>
      <c r="F9" s="17">
        <f>SUM(G9:R9)</f>
        <v>72</v>
      </c>
      <c r="G9" s="6">
        <v>30</v>
      </c>
      <c r="H9" s="8" t="s">
        <v>9</v>
      </c>
      <c r="I9" s="6">
        <v>0</v>
      </c>
      <c r="J9" s="6">
        <v>0</v>
      </c>
      <c r="K9" s="6">
        <v>0</v>
      </c>
      <c r="L9" s="6">
        <v>30</v>
      </c>
      <c r="M9" s="6">
        <v>0</v>
      </c>
      <c r="N9" s="6">
        <v>0</v>
      </c>
      <c r="O9" s="22">
        <v>12</v>
      </c>
      <c r="P9" s="22">
        <v>0</v>
      </c>
      <c r="Q9" s="28"/>
      <c r="R9" s="28"/>
    </row>
    <row r="10" spans="1:18" s="5" customFormat="1" ht="13.5" thickBot="1">
      <c r="A10" s="5">
        <f t="shared" si="0"/>
      </c>
      <c r="B10" s="40" t="s">
        <v>120</v>
      </c>
      <c r="C10" s="34" t="s">
        <v>174</v>
      </c>
      <c r="D10" s="34" t="s">
        <v>28</v>
      </c>
      <c r="E10" s="34" t="s">
        <v>175</v>
      </c>
      <c r="F10" s="17">
        <f>SUM(G10:R10)</f>
        <v>64</v>
      </c>
      <c r="G10" s="6">
        <v>0</v>
      </c>
      <c r="H10" s="6">
        <v>0</v>
      </c>
      <c r="I10" s="9">
        <v>20</v>
      </c>
      <c r="J10" s="6">
        <v>20</v>
      </c>
      <c r="K10" s="6">
        <v>24</v>
      </c>
      <c r="L10" s="8" t="s">
        <v>9</v>
      </c>
      <c r="M10" s="6">
        <v>0</v>
      </c>
      <c r="N10" s="6">
        <v>0</v>
      </c>
      <c r="O10" s="6">
        <v>0</v>
      </c>
      <c r="P10" s="22">
        <v>0</v>
      </c>
      <c r="Q10" s="28"/>
      <c r="R10" s="28"/>
    </row>
    <row r="11" spans="1:18" s="5" customFormat="1" ht="13.5" thickBot="1">
      <c r="A11" s="5">
        <f aca="true" t="shared" si="1" ref="A11:A16">IF(F11-F10=0,"!!!","")</f>
      </c>
      <c r="B11" s="40" t="s">
        <v>132</v>
      </c>
      <c r="C11" s="34" t="s">
        <v>247</v>
      </c>
      <c r="D11" s="34" t="s">
        <v>27</v>
      </c>
      <c r="E11" s="34" t="s">
        <v>136</v>
      </c>
      <c r="F11" s="17">
        <f>SUM(G11:R11)</f>
        <v>35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15</v>
      </c>
      <c r="N11" s="6">
        <v>20</v>
      </c>
      <c r="O11" s="6">
        <v>0</v>
      </c>
      <c r="P11" s="6">
        <v>0</v>
      </c>
      <c r="Q11" s="6"/>
      <c r="R11" s="6"/>
    </row>
    <row r="12" spans="1:18" s="5" customFormat="1" ht="13.5" thickBot="1">
      <c r="A12" s="5">
        <f t="shared" si="1"/>
      </c>
      <c r="B12" s="40" t="s">
        <v>160</v>
      </c>
      <c r="C12" s="34" t="s">
        <v>75</v>
      </c>
      <c r="D12" s="34" t="s">
        <v>76</v>
      </c>
      <c r="E12" s="34" t="s">
        <v>72</v>
      </c>
      <c r="F12" s="17">
        <f>SUM(G12:R12)</f>
        <v>24</v>
      </c>
      <c r="G12" s="6">
        <v>24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</row>
    <row r="13" spans="1:18" s="5" customFormat="1" ht="13.5" thickBot="1">
      <c r="A13" s="5">
        <f t="shared" si="1"/>
      </c>
      <c r="B13" s="40" t="s">
        <v>317</v>
      </c>
      <c r="C13" s="34" t="s">
        <v>165</v>
      </c>
      <c r="D13" s="34" t="s">
        <v>27</v>
      </c>
      <c r="E13" s="34" t="s">
        <v>203</v>
      </c>
      <c r="F13" s="17">
        <f>SUM(G13:R13)</f>
        <v>20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20</v>
      </c>
      <c r="M13" s="6">
        <v>0</v>
      </c>
      <c r="N13" s="6">
        <v>0</v>
      </c>
      <c r="O13" s="6">
        <v>0</v>
      </c>
      <c r="P13" s="6">
        <v>0</v>
      </c>
      <c r="Q13" s="6"/>
      <c r="R13" s="6"/>
    </row>
    <row r="14" spans="1:18" s="5" customFormat="1" ht="13.5" thickBot="1">
      <c r="A14" s="5" t="str">
        <f t="shared" si="1"/>
        <v>!!!</v>
      </c>
      <c r="B14" s="40" t="s">
        <v>317</v>
      </c>
      <c r="C14" s="34" t="s">
        <v>129</v>
      </c>
      <c r="D14" s="34" t="s">
        <v>316</v>
      </c>
      <c r="E14" s="34" t="s">
        <v>118</v>
      </c>
      <c r="F14" s="17">
        <f>SUM(G14:R14)</f>
        <v>20</v>
      </c>
      <c r="G14" s="6">
        <v>0</v>
      </c>
      <c r="H14" s="8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20</v>
      </c>
      <c r="Q14" s="6"/>
      <c r="R14" s="6"/>
    </row>
    <row r="15" spans="1:18" s="5" customFormat="1" ht="13.5" thickBot="1">
      <c r="A15" s="5">
        <f t="shared" si="1"/>
      </c>
      <c r="B15" s="40" t="s">
        <v>294</v>
      </c>
      <c r="C15" s="34" t="s">
        <v>205</v>
      </c>
      <c r="D15" s="34" t="s">
        <v>71</v>
      </c>
      <c r="E15" s="34" t="s">
        <v>203</v>
      </c>
      <c r="F15" s="17">
        <f>SUM(G15:R15)</f>
        <v>15</v>
      </c>
      <c r="G15" s="6">
        <v>0</v>
      </c>
      <c r="H15" s="6">
        <v>0</v>
      </c>
      <c r="I15" s="6">
        <v>0</v>
      </c>
      <c r="J15" s="6">
        <v>15</v>
      </c>
      <c r="K15" s="6" t="s">
        <v>9</v>
      </c>
      <c r="L15" s="6">
        <v>0</v>
      </c>
      <c r="M15" s="6">
        <v>0</v>
      </c>
      <c r="N15" s="6">
        <v>0</v>
      </c>
      <c r="O15" s="6">
        <v>0</v>
      </c>
      <c r="P15" s="6" t="s">
        <v>9</v>
      </c>
      <c r="Q15" s="6"/>
      <c r="R15" s="6"/>
    </row>
    <row r="16" spans="1:18" s="5" customFormat="1" ht="13.5" thickBot="1">
      <c r="A16" s="5" t="str">
        <f t="shared" si="1"/>
        <v>!!!</v>
      </c>
      <c r="B16" s="40" t="s">
        <v>294</v>
      </c>
      <c r="C16" s="34" t="s">
        <v>296</v>
      </c>
      <c r="D16" s="34" t="s">
        <v>29</v>
      </c>
      <c r="E16" s="34" t="s">
        <v>168</v>
      </c>
      <c r="F16" s="17">
        <f>SUM(G16:R16)</f>
        <v>15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15</v>
      </c>
      <c r="P16" s="6">
        <v>0</v>
      </c>
      <c r="Q16" s="6"/>
      <c r="R16" s="6"/>
    </row>
    <row r="17" spans="1:18" s="5" customFormat="1" ht="13.5" thickBot="1">
      <c r="A17" s="5">
        <f>IF(F17-F16=0,"!!!","")</f>
      </c>
      <c r="B17" s="40" t="s">
        <v>217</v>
      </c>
      <c r="C17" s="34" t="s">
        <v>256</v>
      </c>
      <c r="D17" s="34" t="s">
        <v>27</v>
      </c>
      <c r="E17" s="34" t="s">
        <v>136</v>
      </c>
      <c r="F17" s="17">
        <f>SUM(G17:R17)</f>
        <v>12</v>
      </c>
      <c r="G17" s="6">
        <v>0</v>
      </c>
      <c r="H17" s="8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12</v>
      </c>
      <c r="Q17" s="6"/>
      <c r="R17" s="6"/>
    </row>
    <row r="18" spans="1:18" s="5" customFormat="1" ht="13.5" thickBot="1">
      <c r="A18" s="5">
        <f>IF(F18-F17=0,"!!!","")</f>
      </c>
      <c r="B18" s="40" t="s">
        <v>161</v>
      </c>
      <c r="C18" s="34" t="s">
        <v>128</v>
      </c>
      <c r="D18" s="34" t="s">
        <v>29</v>
      </c>
      <c r="E18" s="34" t="s">
        <v>117</v>
      </c>
      <c r="F18" s="17">
        <f>SUM(G18:R18)</f>
        <v>8</v>
      </c>
      <c r="G18" s="6">
        <v>0</v>
      </c>
      <c r="H18" s="6">
        <v>0</v>
      </c>
      <c r="I18" s="6">
        <v>0</v>
      </c>
      <c r="J18" s="6">
        <v>0</v>
      </c>
      <c r="K18" s="6" t="s">
        <v>9</v>
      </c>
      <c r="L18" s="6">
        <v>8</v>
      </c>
      <c r="M18" s="6">
        <v>0</v>
      </c>
      <c r="N18" s="6">
        <v>0</v>
      </c>
      <c r="O18" s="6" t="s">
        <v>9</v>
      </c>
      <c r="P18" s="6">
        <v>0</v>
      </c>
      <c r="Q18" s="6"/>
      <c r="R18" s="6"/>
    </row>
    <row r="19" spans="1:18" s="5" customFormat="1" ht="13.5" thickBot="1">
      <c r="A19" s="5">
        <f>IF(F19-F18=0,"!!!","")</f>
      </c>
      <c r="B19" s="40"/>
      <c r="C19" s="34" t="s">
        <v>176</v>
      </c>
      <c r="D19" s="34" t="s">
        <v>26</v>
      </c>
      <c r="E19" s="34" t="s">
        <v>172</v>
      </c>
      <c r="F19" s="17">
        <f>SUM(G19:R19)</f>
        <v>0</v>
      </c>
      <c r="G19" s="6">
        <v>0</v>
      </c>
      <c r="H19" s="6">
        <v>0</v>
      </c>
      <c r="I19" s="9" t="s">
        <v>9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/>
      <c r="R19" s="6"/>
    </row>
    <row r="20" spans="1:18" s="5" customFormat="1" ht="13.5" thickBot="1">
      <c r="A20" s="5" t="str">
        <f>IF(F20-F19=0,"!!!","")</f>
        <v>!!!</v>
      </c>
      <c r="B20" s="40"/>
      <c r="C20" s="34" t="s">
        <v>49</v>
      </c>
      <c r="D20" s="34" t="s">
        <v>26</v>
      </c>
      <c r="E20" s="34" t="s">
        <v>42</v>
      </c>
      <c r="F20" s="17">
        <f>SUM(G20:R20)</f>
        <v>0</v>
      </c>
      <c r="G20" s="6">
        <v>0</v>
      </c>
      <c r="H20" s="6">
        <v>0</v>
      </c>
      <c r="I20" s="6">
        <v>0</v>
      </c>
      <c r="J20" s="6">
        <v>0</v>
      </c>
      <c r="K20" s="6" t="s">
        <v>9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</row>
    <row r="21" spans="1:18" s="5" customFormat="1" ht="13.5" thickBot="1">
      <c r="A21" s="5" t="str">
        <f>IF(F21-F20=0,"!!!","")</f>
        <v>!!!</v>
      </c>
      <c r="B21" s="40"/>
      <c r="C21" s="34" t="s">
        <v>268</v>
      </c>
      <c r="D21" s="34" t="s">
        <v>29</v>
      </c>
      <c r="E21" s="34" t="s">
        <v>168</v>
      </c>
      <c r="F21" s="17">
        <f>SUM(G21:R21)</f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9</v>
      </c>
      <c r="O21" s="6">
        <v>0</v>
      </c>
      <c r="P21" s="6">
        <v>0</v>
      </c>
      <c r="Q21" s="6"/>
      <c r="R21" s="6"/>
    </row>
    <row r="22" spans="1:18" s="5" customFormat="1" ht="13.5" thickBot="1">
      <c r="A22" s="5" t="str">
        <f>IF(F22-F21=0,"!!!","")</f>
        <v>!!!</v>
      </c>
      <c r="B22" s="40"/>
      <c r="C22" s="34" t="s">
        <v>140</v>
      </c>
      <c r="D22" s="34" t="s">
        <v>26</v>
      </c>
      <c r="E22" s="34" t="s">
        <v>136</v>
      </c>
      <c r="F22" s="17">
        <f>SUM(G22:R22)</f>
        <v>0</v>
      </c>
      <c r="G22" s="6">
        <v>0</v>
      </c>
      <c r="H22" s="8" t="s">
        <v>9</v>
      </c>
      <c r="I22" s="6">
        <v>0</v>
      </c>
      <c r="J22" s="6">
        <v>0</v>
      </c>
      <c r="K22" s="6">
        <v>0</v>
      </c>
      <c r="L22" s="6" t="s">
        <v>234</v>
      </c>
      <c r="M22" s="6">
        <v>0</v>
      </c>
      <c r="N22" s="6">
        <v>0</v>
      </c>
      <c r="O22" s="6" t="s">
        <v>9</v>
      </c>
      <c r="P22" s="6">
        <v>0</v>
      </c>
      <c r="Q22" s="6"/>
      <c r="R22" s="6"/>
    </row>
    <row r="24" ht="12.75">
      <c r="F24" s="3"/>
    </row>
    <row r="25" spans="2:6" ht="12.75">
      <c r="B25" s="1"/>
      <c r="D25" s="7" t="s">
        <v>45</v>
      </c>
      <c r="E25" s="2"/>
      <c r="F25" s="3"/>
    </row>
    <row r="26" spans="2:6" ht="12.75">
      <c r="B26" s="1"/>
      <c r="D26" s="7" t="s">
        <v>44</v>
      </c>
      <c r="F26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6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3" sqref="E53"/>
    </sheetView>
  </sheetViews>
  <sheetFormatPr defaultColWidth="9.00390625" defaultRowHeight="12.75"/>
  <cols>
    <col min="1" max="1" width="2.625" style="1" customWidth="1"/>
    <col min="2" max="2" width="7.75390625" style="2" customWidth="1"/>
    <col min="3" max="3" width="22.75390625" style="1" bestFit="1" customWidth="1"/>
    <col min="4" max="4" width="19.125" style="1" customWidth="1"/>
    <col min="5" max="5" width="22.00390625" style="1" customWidth="1"/>
    <col min="6" max="6" width="10.625" style="3" bestFit="1" customWidth="1"/>
    <col min="7" max="7" width="6.00390625" style="12" customWidth="1"/>
    <col min="8" max="8" width="6.00390625" style="13" customWidth="1"/>
    <col min="9" max="11" width="6.00390625" style="12" customWidth="1"/>
    <col min="12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1"/>
      <c r="K1" s="10"/>
      <c r="L1" s="11"/>
      <c r="M1" s="10"/>
    </row>
    <row r="2" spans="2:18" ht="72" thickBot="1">
      <c r="B2" s="45" t="s">
        <v>54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COUNTA(C5:C63)</f>
        <v>59</v>
      </c>
      <c r="E3" s="20">
        <f>COUNTA(B5:B63)</f>
        <v>45</v>
      </c>
      <c r="F3" s="21"/>
      <c r="G3" s="50" t="s">
        <v>10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23.25" thickBot="1">
      <c r="B4" s="4" t="s">
        <v>2</v>
      </c>
      <c r="C4" s="4" t="s">
        <v>7</v>
      </c>
      <c r="D4" s="4" t="s">
        <v>0</v>
      </c>
      <c r="E4" s="4" t="s">
        <v>1</v>
      </c>
      <c r="F4" s="4" t="s">
        <v>6</v>
      </c>
      <c r="G4" s="14" t="s">
        <v>77</v>
      </c>
      <c r="H4" s="14" t="s">
        <v>141</v>
      </c>
      <c r="I4" s="14" t="s">
        <v>185</v>
      </c>
      <c r="J4" s="14" t="s">
        <v>206</v>
      </c>
      <c r="K4" s="14" t="s">
        <v>221</v>
      </c>
      <c r="L4" s="29" t="s">
        <v>235</v>
      </c>
      <c r="M4" s="14" t="s">
        <v>248</v>
      </c>
      <c r="N4" s="14" t="s">
        <v>303</v>
      </c>
      <c r="O4" s="14" t="s">
        <v>297</v>
      </c>
      <c r="P4" s="14" t="s">
        <v>159</v>
      </c>
      <c r="Q4" s="14"/>
      <c r="R4" s="14"/>
    </row>
    <row r="5" spans="1:18" s="5" customFormat="1" ht="13.5" thickBot="1">
      <c r="A5" s="5" t="e">
        <f>IF(F5-F4=0,"!!!","")</f>
        <v>#VALUE!</v>
      </c>
      <c r="B5" s="40" t="s">
        <v>148</v>
      </c>
      <c r="C5" s="32" t="s">
        <v>178</v>
      </c>
      <c r="D5" s="33" t="s">
        <v>179</v>
      </c>
      <c r="E5" s="34" t="s">
        <v>79</v>
      </c>
      <c r="F5" s="17">
        <f>SUM(G5:R5)</f>
        <v>222</v>
      </c>
      <c r="G5" s="6">
        <v>0</v>
      </c>
      <c r="H5" s="8">
        <v>0</v>
      </c>
      <c r="I5" s="24">
        <v>40</v>
      </c>
      <c r="J5" s="6">
        <v>25</v>
      </c>
      <c r="K5" s="6">
        <v>75</v>
      </c>
      <c r="L5" s="6">
        <v>32</v>
      </c>
      <c r="M5" s="6">
        <v>25</v>
      </c>
      <c r="N5" s="6">
        <v>0</v>
      </c>
      <c r="O5" s="6">
        <v>0</v>
      </c>
      <c r="P5" s="6">
        <v>25</v>
      </c>
      <c r="Q5" s="6"/>
      <c r="R5" s="6"/>
    </row>
    <row r="6" spans="1:18" s="5" customFormat="1" ht="13.5" thickBot="1">
      <c r="A6" s="5">
        <f>IF(F6-F5=0,"!!!","")</f>
      </c>
      <c r="B6" s="40" t="s">
        <v>149</v>
      </c>
      <c r="C6" s="32" t="s">
        <v>19</v>
      </c>
      <c r="D6" s="33" t="s">
        <v>26</v>
      </c>
      <c r="E6" s="34" t="s">
        <v>11</v>
      </c>
      <c r="F6" s="17">
        <f>SUM(G6:R6)</f>
        <v>156</v>
      </c>
      <c r="G6" s="6">
        <v>50</v>
      </c>
      <c r="H6" s="8">
        <v>40</v>
      </c>
      <c r="I6" s="9">
        <v>8</v>
      </c>
      <c r="J6" s="6">
        <v>0</v>
      </c>
      <c r="K6" s="6">
        <v>33</v>
      </c>
      <c r="L6" s="6">
        <v>0</v>
      </c>
      <c r="M6" s="6">
        <v>0</v>
      </c>
      <c r="N6" s="6">
        <v>25</v>
      </c>
      <c r="O6" s="6">
        <v>0</v>
      </c>
      <c r="P6" s="6">
        <v>0</v>
      </c>
      <c r="Q6" s="6"/>
      <c r="R6" s="6"/>
    </row>
    <row r="7" spans="1:18" s="5" customFormat="1" ht="13.5" thickBot="1">
      <c r="A7" s="5">
        <f aca="true" t="shared" si="0" ref="A7:A21">IF(F7-F6=0,"!!!","")</f>
      </c>
      <c r="B7" s="40" t="s">
        <v>150</v>
      </c>
      <c r="C7" s="32" t="s">
        <v>78</v>
      </c>
      <c r="D7" s="33" t="s">
        <v>29</v>
      </c>
      <c r="E7" s="34" t="s">
        <v>79</v>
      </c>
      <c r="F7" s="17">
        <f>SUM(G7:R7)</f>
        <v>150</v>
      </c>
      <c r="G7" s="6">
        <v>40</v>
      </c>
      <c r="H7" s="8">
        <v>50</v>
      </c>
      <c r="I7" s="24" t="s">
        <v>9</v>
      </c>
      <c r="J7" s="6">
        <v>0</v>
      </c>
      <c r="K7" s="6">
        <v>60</v>
      </c>
      <c r="L7" s="6" t="s">
        <v>9</v>
      </c>
      <c r="M7" s="6">
        <v>0</v>
      </c>
      <c r="N7" s="6">
        <v>0</v>
      </c>
      <c r="O7" s="6">
        <v>0</v>
      </c>
      <c r="P7" s="6">
        <v>0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32" t="s">
        <v>182</v>
      </c>
      <c r="D8" s="33" t="s">
        <v>179</v>
      </c>
      <c r="E8" s="34" t="s">
        <v>183</v>
      </c>
      <c r="F8" s="17">
        <f>SUM(G8:R8)</f>
        <v>138</v>
      </c>
      <c r="G8" s="6">
        <v>0</v>
      </c>
      <c r="H8" s="8">
        <v>0</v>
      </c>
      <c r="I8" s="9">
        <v>0</v>
      </c>
      <c r="J8" s="6">
        <v>20</v>
      </c>
      <c r="K8" s="44">
        <v>48</v>
      </c>
      <c r="L8" s="6">
        <v>50</v>
      </c>
      <c r="M8" s="6">
        <v>0</v>
      </c>
      <c r="N8" s="6">
        <v>0</v>
      </c>
      <c r="O8" s="6">
        <v>0</v>
      </c>
      <c r="P8" s="6">
        <v>20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34" t="s">
        <v>69</v>
      </c>
      <c r="D9" s="34" t="s">
        <v>26</v>
      </c>
      <c r="E9" s="34" t="s">
        <v>20</v>
      </c>
      <c r="F9" s="17">
        <f>SUM(G9:R9)</f>
        <v>125</v>
      </c>
      <c r="G9" s="6">
        <v>26</v>
      </c>
      <c r="H9" s="8">
        <v>32</v>
      </c>
      <c r="I9" s="9" t="s">
        <v>9</v>
      </c>
      <c r="J9" s="6">
        <v>0</v>
      </c>
      <c r="K9" s="6">
        <v>0</v>
      </c>
      <c r="L9" s="6">
        <v>26</v>
      </c>
      <c r="M9" s="6">
        <v>16</v>
      </c>
      <c r="N9" s="6">
        <v>0</v>
      </c>
      <c r="O9" s="6">
        <v>25</v>
      </c>
      <c r="P9" s="6" t="s">
        <v>9</v>
      </c>
      <c r="Q9" s="6"/>
      <c r="R9" s="6"/>
    </row>
    <row r="10" spans="1:18" s="5" customFormat="1" ht="13.5" thickBot="1">
      <c r="A10" s="5">
        <f t="shared" si="0"/>
      </c>
      <c r="B10" s="40">
        <v>6</v>
      </c>
      <c r="C10" s="32" t="s">
        <v>14</v>
      </c>
      <c r="D10" s="33" t="s">
        <v>27</v>
      </c>
      <c r="E10" s="34" t="s">
        <v>8</v>
      </c>
      <c r="F10" s="17">
        <f>SUM(G10:R10)</f>
        <v>103</v>
      </c>
      <c r="G10" s="6" t="s">
        <v>9</v>
      </c>
      <c r="H10" s="8">
        <v>0</v>
      </c>
      <c r="I10" s="9">
        <v>18</v>
      </c>
      <c r="J10" s="6">
        <v>0</v>
      </c>
      <c r="K10" s="6">
        <v>27</v>
      </c>
      <c r="L10" s="6">
        <v>16</v>
      </c>
      <c r="M10" s="6">
        <v>13</v>
      </c>
      <c r="N10" s="6">
        <v>0</v>
      </c>
      <c r="O10" s="6">
        <v>16</v>
      </c>
      <c r="P10" s="6">
        <v>13</v>
      </c>
      <c r="Q10" s="6"/>
      <c r="R10" s="6"/>
    </row>
    <row r="11" spans="1:18" s="5" customFormat="1" ht="13.5" thickBot="1">
      <c r="A11" s="5">
        <f t="shared" si="0"/>
      </c>
      <c r="B11" s="40" t="s">
        <v>132</v>
      </c>
      <c r="C11" s="34" t="s">
        <v>102</v>
      </c>
      <c r="D11" s="34" t="s">
        <v>27</v>
      </c>
      <c r="E11" s="34" t="s">
        <v>20</v>
      </c>
      <c r="F11" s="17">
        <f>SUM(G11:R11)</f>
        <v>97</v>
      </c>
      <c r="G11" s="6">
        <v>0</v>
      </c>
      <c r="H11" s="8">
        <v>22</v>
      </c>
      <c r="I11" s="9">
        <v>16</v>
      </c>
      <c r="J11" s="6">
        <v>11</v>
      </c>
      <c r="K11" s="6">
        <v>6</v>
      </c>
      <c r="L11" s="6">
        <v>14</v>
      </c>
      <c r="M11" s="6">
        <v>9</v>
      </c>
      <c r="N11" s="6">
        <v>0</v>
      </c>
      <c r="O11" s="6">
        <v>9</v>
      </c>
      <c r="P11" s="6">
        <v>10</v>
      </c>
      <c r="Q11" s="6"/>
      <c r="R11" s="6"/>
    </row>
    <row r="12" spans="1:18" s="5" customFormat="1" ht="13.5" thickBot="1">
      <c r="A12" s="5">
        <f t="shared" si="0"/>
      </c>
      <c r="B12" s="40" t="s">
        <v>160</v>
      </c>
      <c r="C12" s="34" t="s">
        <v>177</v>
      </c>
      <c r="D12" s="34" t="s">
        <v>27</v>
      </c>
      <c r="E12" s="34" t="s">
        <v>83</v>
      </c>
      <c r="F12" s="17">
        <f>SUM(G12:R12)</f>
        <v>89</v>
      </c>
      <c r="G12" s="6">
        <v>0</v>
      </c>
      <c r="H12" s="8">
        <v>0</v>
      </c>
      <c r="I12" s="9">
        <v>50</v>
      </c>
      <c r="J12" s="6">
        <v>0</v>
      </c>
      <c r="K12" s="6">
        <v>39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/>
      <c r="R12" s="6"/>
    </row>
    <row r="13" spans="1:18" s="5" customFormat="1" ht="13.5" thickBot="1">
      <c r="A13" s="5">
        <f t="shared" si="0"/>
      </c>
      <c r="B13" s="40" t="s">
        <v>121</v>
      </c>
      <c r="C13" s="34" t="s">
        <v>16</v>
      </c>
      <c r="D13" s="34" t="s">
        <v>28</v>
      </c>
      <c r="E13" s="34" t="s">
        <v>4</v>
      </c>
      <c r="F13" s="17">
        <f>SUM(G13:R13)</f>
        <v>87</v>
      </c>
      <c r="G13" s="6">
        <v>20</v>
      </c>
      <c r="H13" s="8">
        <v>10</v>
      </c>
      <c r="I13" s="9">
        <v>0</v>
      </c>
      <c r="J13" s="6" t="s">
        <v>9</v>
      </c>
      <c r="K13" s="6">
        <v>15</v>
      </c>
      <c r="L13" s="6">
        <v>8</v>
      </c>
      <c r="M13" s="6">
        <v>7</v>
      </c>
      <c r="N13" s="6">
        <v>11</v>
      </c>
      <c r="O13" s="6">
        <v>10</v>
      </c>
      <c r="P13" s="6">
        <v>6</v>
      </c>
      <c r="Q13" s="6"/>
      <c r="R13" s="6"/>
    </row>
    <row r="14" spans="1:18" s="5" customFormat="1" ht="13.5" thickBot="1">
      <c r="A14" s="5">
        <f t="shared" si="0"/>
      </c>
      <c r="B14" s="40" t="s">
        <v>122</v>
      </c>
      <c r="C14" s="32" t="s">
        <v>181</v>
      </c>
      <c r="D14" s="33" t="s">
        <v>81</v>
      </c>
      <c r="E14" s="34" t="s">
        <v>11</v>
      </c>
      <c r="F14" s="17">
        <f>SUM(G14:R14)</f>
        <v>86</v>
      </c>
      <c r="G14" s="6">
        <v>0</v>
      </c>
      <c r="H14" s="8">
        <v>0</v>
      </c>
      <c r="I14" s="24">
        <v>26</v>
      </c>
      <c r="J14" s="6">
        <v>0</v>
      </c>
      <c r="K14" s="6" t="s">
        <v>9</v>
      </c>
      <c r="L14" s="6">
        <v>40</v>
      </c>
      <c r="M14" s="6">
        <v>20</v>
      </c>
      <c r="N14" s="6">
        <v>0</v>
      </c>
      <c r="O14" s="6">
        <v>0</v>
      </c>
      <c r="P14" s="6">
        <v>0</v>
      </c>
      <c r="Q14" s="6"/>
      <c r="R14" s="6"/>
    </row>
    <row r="15" spans="1:18" s="5" customFormat="1" ht="13.5" thickBot="1">
      <c r="A15" s="5">
        <f t="shared" si="0"/>
      </c>
      <c r="B15" s="40" t="s">
        <v>123</v>
      </c>
      <c r="C15" s="34" t="s">
        <v>17</v>
      </c>
      <c r="D15" s="34" t="s">
        <v>29</v>
      </c>
      <c r="E15" s="34" t="s">
        <v>13</v>
      </c>
      <c r="F15" s="17">
        <f>SUM(G15:R15)</f>
        <v>68</v>
      </c>
      <c r="G15" s="6" t="s">
        <v>9</v>
      </c>
      <c r="H15" s="22">
        <v>26</v>
      </c>
      <c r="I15" s="9">
        <v>22</v>
      </c>
      <c r="J15" s="6">
        <v>0</v>
      </c>
      <c r="K15" s="6">
        <v>18</v>
      </c>
      <c r="L15" s="24">
        <v>2</v>
      </c>
      <c r="M15" s="6">
        <v>0</v>
      </c>
      <c r="N15" s="6">
        <v>0</v>
      </c>
      <c r="O15" s="6">
        <v>0</v>
      </c>
      <c r="P15" s="6">
        <v>0</v>
      </c>
      <c r="Q15" s="6"/>
      <c r="R15" s="6"/>
    </row>
    <row r="16" spans="1:18" s="5" customFormat="1" ht="13.5" thickBot="1">
      <c r="A16" s="5">
        <f t="shared" si="0"/>
      </c>
      <c r="B16" s="40" t="s">
        <v>133</v>
      </c>
      <c r="C16" s="34" t="s">
        <v>134</v>
      </c>
      <c r="D16" s="34" t="s">
        <v>26</v>
      </c>
      <c r="E16" s="34" t="s">
        <v>135</v>
      </c>
      <c r="F16" s="17">
        <f>SUM(G16:R16)</f>
        <v>58</v>
      </c>
      <c r="G16" s="6">
        <v>0</v>
      </c>
      <c r="H16" s="8" t="s">
        <v>9</v>
      </c>
      <c r="I16" s="9">
        <v>10</v>
      </c>
      <c r="J16" s="6">
        <v>0</v>
      </c>
      <c r="K16" s="6">
        <v>21</v>
      </c>
      <c r="L16" s="6">
        <v>10</v>
      </c>
      <c r="M16" s="6">
        <v>8</v>
      </c>
      <c r="N16" s="6">
        <v>0</v>
      </c>
      <c r="O16" s="6" t="s">
        <v>9</v>
      </c>
      <c r="P16" s="6">
        <v>9</v>
      </c>
      <c r="Q16" s="6"/>
      <c r="R16" s="6"/>
    </row>
    <row r="17" spans="1:18" s="5" customFormat="1" ht="13.5" thickBot="1">
      <c r="A17" s="5">
        <f t="shared" si="0"/>
      </c>
      <c r="B17" s="40" t="s">
        <v>217</v>
      </c>
      <c r="C17" s="34" t="s">
        <v>168</v>
      </c>
      <c r="D17" s="34" t="s">
        <v>29</v>
      </c>
      <c r="E17" s="34" t="s">
        <v>169</v>
      </c>
      <c r="F17" s="17">
        <f>SUM(G17:R17)</f>
        <v>56</v>
      </c>
      <c r="G17" s="6">
        <v>0</v>
      </c>
      <c r="H17" s="8">
        <v>0</v>
      </c>
      <c r="I17" s="9">
        <v>12</v>
      </c>
      <c r="J17" s="6">
        <v>0</v>
      </c>
      <c r="K17" s="6">
        <v>24</v>
      </c>
      <c r="L17" s="6">
        <v>0</v>
      </c>
      <c r="M17" s="6">
        <v>0</v>
      </c>
      <c r="N17" s="6" t="s">
        <v>9</v>
      </c>
      <c r="O17" s="6">
        <v>20</v>
      </c>
      <c r="P17" s="6">
        <v>0</v>
      </c>
      <c r="Q17" s="6"/>
      <c r="R17" s="6"/>
    </row>
    <row r="18" spans="1:18" s="5" customFormat="1" ht="13.5" thickBot="1">
      <c r="A18" s="5">
        <f t="shared" si="0"/>
      </c>
      <c r="B18" s="40" t="s">
        <v>161</v>
      </c>
      <c r="C18" s="32" t="s">
        <v>155</v>
      </c>
      <c r="D18" s="34" t="s">
        <v>156</v>
      </c>
      <c r="E18" s="34" t="s">
        <v>8</v>
      </c>
      <c r="F18" s="17">
        <f>SUM(G18:R18)</f>
        <v>50</v>
      </c>
      <c r="G18" s="6">
        <v>0</v>
      </c>
      <c r="H18" s="8">
        <v>0</v>
      </c>
      <c r="I18" s="9">
        <v>0</v>
      </c>
      <c r="J18" s="6">
        <v>0</v>
      </c>
      <c r="K18" s="6">
        <v>30</v>
      </c>
      <c r="L18" s="6">
        <v>20</v>
      </c>
      <c r="M18" s="6">
        <v>0</v>
      </c>
      <c r="N18" s="6">
        <v>0</v>
      </c>
      <c r="O18" s="6">
        <v>0</v>
      </c>
      <c r="P18" s="6">
        <v>0</v>
      </c>
      <c r="Q18" s="6"/>
      <c r="R18" s="6"/>
    </row>
    <row r="19" spans="1:18" s="5" customFormat="1" ht="13.5" thickBot="1">
      <c r="A19" s="5">
        <f t="shared" si="0"/>
      </c>
      <c r="B19" s="40" t="s">
        <v>162</v>
      </c>
      <c r="C19" s="32" t="s">
        <v>114</v>
      </c>
      <c r="D19" s="33" t="s">
        <v>27</v>
      </c>
      <c r="E19" s="34" t="s">
        <v>3</v>
      </c>
      <c r="F19" s="17">
        <f>SUM(G19:R19)</f>
        <v>48</v>
      </c>
      <c r="G19" s="6">
        <v>0</v>
      </c>
      <c r="H19" s="8">
        <v>16</v>
      </c>
      <c r="I19" s="9" t="s">
        <v>9</v>
      </c>
      <c r="J19" s="28">
        <v>0</v>
      </c>
      <c r="K19" s="6" t="s">
        <v>9</v>
      </c>
      <c r="L19" s="6">
        <v>0</v>
      </c>
      <c r="M19" s="6">
        <v>10</v>
      </c>
      <c r="N19" s="6">
        <v>9</v>
      </c>
      <c r="O19" s="6">
        <v>13</v>
      </c>
      <c r="P19" s="6" t="s">
        <v>9</v>
      </c>
      <c r="Q19" s="6"/>
      <c r="R19" s="6"/>
    </row>
    <row r="20" spans="1:18" s="5" customFormat="1" ht="13.5" thickBot="1">
      <c r="A20" s="5">
        <f t="shared" si="0"/>
      </c>
      <c r="B20" s="40" t="s">
        <v>163</v>
      </c>
      <c r="C20" s="32" t="s">
        <v>70</v>
      </c>
      <c r="D20" s="33" t="s">
        <v>71</v>
      </c>
      <c r="E20" s="34" t="s">
        <v>8</v>
      </c>
      <c r="F20" s="17">
        <f>SUM(G20:R20)</f>
        <v>45</v>
      </c>
      <c r="G20" s="6">
        <v>22</v>
      </c>
      <c r="H20" s="8" t="s">
        <v>9</v>
      </c>
      <c r="I20" s="9">
        <v>0</v>
      </c>
      <c r="J20" s="28">
        <v>0</v>
      </c>
      <c r="K20" s="6">
        <v>0</v>
      </c>
      <c r="L20" s="6">
        <v>12</v>
      </c>
      <c r="M20" s="6">
        <v>0</v>
      </c>
      <c r="N20" s="6">
        <v>0</v>
      </c>
      <c r="O20" s="6">
        <v>11</v>
      </c>
      <c r="P20" s="6">
        <v>0</v>
      </c>
      <c r="Q20" s="6"/>
      <c r="R20" s="6"/>
    </row>
    <row r="21" spans="1:18" s="5" customFormat="1" ht="13.5" thickBot="1">
      <c r="A21" s="5">
        <f t="shared" si="0"/>
      </c>
      <c r="B21" s="40" t="s">
        <v>318</v>
      </c>
      <c r="C21" s="32" t="s">
        <v>41</v>
      </c>
      <c r="D21" s="33" t="s">
        <v>58</v>
      </c>
      <c r="E21" s="34" t="s">
        <v>3</v>
      </c>
      <c r="F21" s="17">
        <f>SUM(G21:R21)</f>
        <v>38</v>
      </c>
      <c r="G21" s="6">
        <v>18</v>
      </c>
      <c r="H21" s="8">
        <v>20</v>
      </c>
      <c r="I21" s="9" t="s">
        <v>9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</row>
    <row r="22" spans="1:18" s="5" customFormat="1" ht="13.5" thickBot="1">
      <c r="A22" s="5" t="str">
        <f aca="true" t="shared" si="1" ref="A22:A33">IF(F22-F21=0,"!!!","")</f>
        <v>!!!</v>
      </c>
      <c r="B22" s="40" t="s">
        <v>318</v>
      </c>
      <c r="C22" s="34" t="s">
        <v>106</v>
      </c>
      <c r="D22" s="34" t="s">
        <v>58</v>
      </c>
      <c r="E22" s="34" t="s">
        <v>107</v>
      </c>
      <c r="F22" s="17">
        <f>SUM(G22:R22)</f>
        <v>38</v>
      </c>
      <c r="G22" s="6">
        <v>0</v>
      </c>
      <c r="H22" s="8" t="s">
        <v>9</v>
      </c>
      <c r="I22" s="9">
        <v>14</v>
      </c>
      <c r="J22" s="6">
        <v>8</v>
      </c>
      <c r="K22" s="6">
        <v>3</v>
      </c>
      <c r="L22" s="6">
        <v>6</v>
      </c>
      <c r="M22" s="6">
        <v>0</v>
      </c>
      <c r="N22" s="6">
        <v>0</v>
      </c>
      <c r="O22" s="6">
        <v>0</v>
      </c>
      <c r="P22" s="6">
        <v>7</v>
      </c>
      <c r="Q22" s="6"/>
      <c r="R22" s="6"/>
    </row>
    <row r="23" spans="1:18" s="5" customFormat="1" ht="13.5" thickBot="1">
      <c r="A23" s="5">
        <f t="shared" si="1"/>
      </c>
      <c r="B23" s="40" t="s">
        <v>319</v>
      </c>
      <c r="C23" s="32" t="s">
        <v>80</v>
      </c>
      <c r="D23" s="34" t="s">
        <v>81</v>
      </c>
      <c r="E23" s="34" t="s">
        <v>11</v>
      </c>
      <c r="F23" s="17">
        <f>SUM(G23:R23)</f>
        <v>32</v>
      </c>
      <c r="G23" s="6">
        <v>32</v>
      </c>
      <c r="H23" s="23">
        <v>0</v>
      </c>
      <c r="I23" s="9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</row>
    <row r="24" spans="1:18" s="5" customFormat="1" ht="13.5" thickBot="1">
      <c r="A24" s="5" t="str">
        <f t="shared" si="1"/>
        <v>!!!</v>
      </c>
      <c r="B24" s="40" t="s">
        <v>319</v>
      </c>
      <c r="C24" s="32" t="s">
        <v>180</v>
      </c>
      <c r="D24" s="33" t="s">
        <v>27</v>
      </c>
      <c r="E24" s="34" t="s">
        <v>79</v>
      </c>
      <c r="F24" s="17">
        <f>SUM(G24:R24)</f>
        <v>32</v>
      </c>
      <c r="G24" s="6">
        <v>0</v>
      </c>
      <c r="H24" s="8">
        <v>0</v>
      </c>
      <c r="I24" s="9">
        <v>32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/>
      <c r="R24" s="6"/>
    </row>
    <row r="25" spans="1:18" s="5" customFormat="1" ht="13.5" thickBot="1">
      <c r="A25" s="5" t="str">
        <f t="shared" si="1"/>
        <v>!!!</v>
      </c>
      <c r="B25" s="40" t="s">
        <v>319</v>
      </c>
      <c r="C25" s="32" t="s">
        <v>136</v>
      </c>
      <c r="D25" s="33" t="s">
        <v>26</v>
      </c>
      <c r="E25" s="34" t="s">
        <v>20</v>
      </c>
      <c r="F25" s="17">
        <f>SUM(G25:R25)</f>
        <v>32</v>
      </c>
      <c r="G25" s="6">
        <v>0</v>
      </c>
      <c r="H25" s="8" t="s">
        <v>9</v>
      </c>
      <c r="I25" s="9">
        <v>0</v>
      </c>
      <c r="J25" s="6">
        <v>0</v>
      </c>
      <c r="K25" s="6">
        <v>0</v>
      </c>
      <c r="L25" s="6" t="s">
        <v>234</v>
      </c>
      <c r="M25" s="6">
        <v>11</v>
      </c>
      <c r="N25" s="6">
        <v>13</v>
      </c>
      <c r="O25" s="6" t="s">
        <v>9</v>
      </c>
      <c r="P25" s="6">
        <v>8</v>
      </c>
      <c r="Q25" s="6"/>
      <c r="R25" s="6"/>
    </row>
    <row r="26" spans="1:18" s="5" customFormat="1" ht="13.5" thickBot="1">
      <c r="A26" s="5">
        <f t="shared" si="1"/>
      </c>
      <c r="B26" s="40" t="s">
        <v>207</v>
      </c>
      <c r="C26" s="32" t="s">
        <v>21</v>
      </c>
      <c r="D26" s="33" t="s">
        <v>29</v>
      </c>
      <c r="E26" s="34" t="s">
        <v>8</v>
      </c>
      <c r="F26" s="17">
        <f>SUM(G26:R26)</f>
        <v>29</v>
      </c>
      <c r="G26" s="6" t="s">
        <v>9</v>
      </c>
      <c r="H26" s="8" t="s">
        <v>9</v>
      </c>
      <c r="I26" s="9">
        <v>20</v>
      </c>
      <c r="J26" s="6">
        <v>0</v>
      </c>
      <c r="K26" s="6">
        <v>9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</row>
    <row r="27" spans="1:18" s="5" customFormat="1" ht="13.5" thickBot="1">
      <c r="A27" s="5">
        <f t="shared" si="1"/>
      </c>
      <c r="B27" s="40" t="s">
        <v>274</v>
      </c>
      <c r="C27" s="32" t="s">
        <v>115</v>
      </c>
      <c r="D27" s="34" t="s">
        <v>116</v>
      </c>
      <c r="E27" s="34" t="s">
        <v>8</v>
      </c>
      <c r="F27" s="17">
        <f>SUM(G27:R27)</f>
        <v>26</v>
      </c>
      <c r="G27" s="6">
        <v>0</v>
      </c>
      <c r="H27" s="8">
        <v>14</v>
      </c>
      <c r="I27" s="9" t="s">
        <v>9</v>
      </c>
      <c r="J27" s="6">
        <v>0</v>
      </c>
      <c r="K27" s="6">
        <v>12</v>
      </c>
      <c r="L27" s="6" t="s">
        <v>9</v>
      </c>
      <c r="M27" s="6">
        <v>0</v>
      </c>
      <c r="N27" s="6">
        <v>0</v>
      </c>
      <c r="O27" s="6">
        <v>0</v>
      </c>
      <c r="P27" s="6">
        <v>0</v>
      </c>
      <c r="Q27" s="6"/>
      <c r="R27" s="6"/>
    </row>
    <row r="28" spans="1:18" s="5" customFormat="1" ht="13.5" thickBot="1">
      <c r="A28" s="5">
        <f t="shared" si="1"/>
      </c>
      <c r="B28" s="40" t="s">
        <v>275</v>
      </c>
      <c r="C28" s="32" t="s">
        <v>42</v>
      </c>
      <c r="D28" s="33" t="s">
        <v>26</v>
      </c>
      <c r="E28" s="34" t="s">
        <v>173</v>
      </c>
      <c r="F28" s="17">
        <f>SUM(G28:R28)</f>
        <v>22</v>
      </c>
      <c r="G28" s="6">
        <v>16</v>
      </c>
      <c r="H28" s="8" t="s">
        <v>9</v>
      </c>
      <c r="I28" s="9">
        <v>6</v>
      </c>
      <c r="J28" s="6">
        <v>0</v>
      </c>
      <c r="K28" s="6" t="s">
        <v>9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</row>
    <row r="29" spans="1:18" s="5" customFormat="1" ht="13.5" thickBot="1">
      <c r="A29" s="5" t="str">
        <f t="shared" si="1"/>
        <v>!!!</v>
      </c>
      <c r="B29" s="40" t="s">
        <v>275</v>
      </c>
      <c r="C29" s="32" t="s">
        <v>224</v>
      </c>
      <c r="D29" s="33" t="s">
        <v>27</v>
      </c>
      <c r="E29" s="34" t="s">
        <v>11</v>
      </c>
      <c r="F29" s="17">
        <f>SUM(G29:R29)</f>
        <v>22</v>
      </c>
      <c r="G29" s="6">
        <v>0</v>
      </c>
      <c r="H29" s="8">
        <v>0</v>
      </c>
      <c r="I29" s="9">
        <v>0</v>
      </c>
      <c r="J29" s="6">
        <v>0</v>
      </c>
      <c r="K29" s="6">
        <v>0</v>
      </c>
      <c r="L29" s="6">
        <v>22</v>
      </c>
      <c r="M29" s="6">
        <v>0</v>
      </c>
      <c r="N29" s="6">
        <v>0</v>
      </c>
      <c r="O29" s="6">
        <v>0</v>
      </c>
      <c r="P29" s="6">
        <v>0</v>
      </c>
      <c r="Q29" s="6"/>
      <c r="R29" s="6"/>
    </row>
    <row r="30" spans="1:18" s="5" customFormat="1" ht="13.5" thickBot="1">
      <c r="A30" s="5">
        <f t="shared" si="1"/>
      </c>
      <c r="B30" s="40" t="s">
        <v>249</v>
      </c>
      <c r="C30" s="32" t="s">
        <v>103</v>
      </c>
      <c r="D30" s="33" t="s">
        <v>104</v>
      </c>
      <c r="E30" s="34" t="s">
        <v>4</v>
      </c>
      <c r="F30" s="17">
        <f>SUM(G30:R30)</f>
        <v>21</v>
      </c>
      <c r="G30" s="6">
        <v>0</v>
      </c>
      <c r="H30" s="8">
        <v>12</v>
      </c>
      <c r="I30" s="9" t="s">
        <v>9</v>
      </c>
      <c r="J30" s="28">
        <v>9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/>
      <c r="R30" s="6"/>
    </row>
    <row r="31" spans="1:18" s="5" customFormat="1" ht="13.5" thickBot="1">
      <c r="A31" s="5">
        <f t="shared" si="1"/>
      </c>
      <c r="B31" s="40" t="s">
        <v>250</v>
      </c>
      <c r="C31" s="32" t="s">
        <v>113</v>
      </c>
      <c r="D31" s="33" t="s">
        <v>26</v>
      </c>
      <c r="E31" s="34" t="s">
        <v>4</v>
      </c>
      <c r="F31" s="17">
        <f>SUM(G31:R31)</f>
        <v>20</v>
      </c>
      <c r="G31" s="6">
        <v>0</v>
      </c>
      <c r="H31" s="8">
        <v>18</v>
      </c>
      <c r="I31" s="9">
        <v>2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</row>
    <row r="32" spans="1:18" s="5" customFormat="1" ht="13.5" thickBot="1">
      <c r="A32" s="5" t="str">
        <f t="shared" si="1"/>
        <v>!!!</v>
      </c>
      <c r="B32" s="40" t="s">
        <v>250</v>
      </c>
      <c r="C32" s="32" t="s">
        <v>269</v>
      </c>
      <c r="D32" s="33" t="s">
        <v>270</v>
      </c>
      <c r="E32" s="34" t="s">
        <v>11</v>
      </c>
      <c r="F32" s="17">
        <f>SUM(G32:R32)</f>
        <v>20</v>
      </c>
      <c r="G32" s="6">
        <v>0</v>
      </c>
      <c r="H32" s="8">
        <v>0</v>
      </c>
      <c r="I32" s="24">
        <v>0</v>
      </c>
      <c r="J32" s="6">
        <v>0</v>
      </c>
      <c r="K32" s="6">
        <v>0</v>
      </c>
      <c r="L32" s="6">
        <v>0</v>
      </c>
      <c r="M32" s="6">
        <v>0</v>
      </c>
      <c r="N32" s="6">
        <v>20</v>
      </c>
      <c r="O32" s="6">
        <v>0</v>
      </c>
      <c r="P32" s="6">
        <v>0</v>
      </c>
      <c r="Q32" s="6"/>
      <c r="R32" s="6"/>
    </row>
    <row r="33" spans="1:18" s="5" customFormat="1" ht="13.5" thickBot="1">
      <c r="A33" s="5">
        <f t="shared" si="1"/>
      </c>
      <c r="B33" s="40" t="s">
        <v>276</v>
      </c>
      <c r="C33" s="32" t="s">
        <v>18</v>
      </c>
      <c r="D33" s="33" t="s">
        <v>27</v>
      </c>
      <c r="E33" s="34" t="s">
        <v>8</v>
      </c>
      <c r="F33" s="17">
        <f>SUM(G33:R33)</f>
        <v>18</v>
      </c>
      <c r="G33" s="6">
        <v>10</v>
      </c>
      <c r="H33" s="8">
        <v>8</v>
      </c>
      <c r="I33" s="9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</row>
    <row r="34" spans="1:18" s="5" customFormat="1" ht="13.5" thickBot="1">
      <c r="A34" s="5" t="str">
        <f aca="true" t="shared" si="2" ref="A34:A39">IF(F34-F33=0,"!!!","")</f>
        <v>!!!</v>
      </c>
      <c r="B34" s="40" t="s">
        <v>276</v>
      </c>
      <c r="C34" s="32" t="s">
        <v>215</v>
      </c>
      <c r="D34" s="33" t="s">
        <v>27</v>
      </c>
      <c r="E34" s="34" t="s">
        <v>216</v>
      </c>
      <c r="F34" s="17">
        <f>SUM(G34:R34)</f>
        <v>18</v>
      </c>
      <c r="G34" s="6">
        <v>0</v>
      </c>
      <c r="H34" s="8">
        <v>0</v>
      </c>
      <c r="I34" s="9">
        <v>0</v>
      </c>
      <c r="J34" s="6">
        <v>0</v>
      </c>
      <c r="K34" s="6" t="s">
        <v>9</v>
      </c>
      <c r="L34" s="6">
        <v>18</v>
      </c>
      <c r="M34" s="6">
        <v>0</v>
      </c>
      <c r="N34" s="6">
        <v>0</v>
      </c>
      <c r="O34" s="6">
        <v>0</v>
      </c>
      <c r="P34" s="6">
        <v>0</v>
      </c>
      <c r="Q34" s="6"/>
      <c r="R34" s="6"/>
    </row>
    <row r="35" spans="1:18" s="5" customFormat="1" ht="13.5" thickBot="1">
      <c r="A35" s="5">
        <f t="shared" si="2"/>
      </c>
      <c r="B35" s="40" t="s">
        <v>277</v>
      </c>
      <c r="C35" s="32" t="s">
        <v>170</v>
      </c>
      <c r="D35" s="33" t="s">
        <v>28</v>
      </c>
      <c r="E35" s="34" t="s">
        <v>4</v>
      </c>
      <c r="F35" s="17">
        <f>SUM(G35:R35)</f>
        <v>17</v>
      </c>
      <c r="G35" s="6">
        <v>0</v>
      </c>
      <c r="H35" s="8">
        <v>0</v>
      </c>
      <c r="I35" s="9">
        <v>4</v>
      </c>
      <c r="J35" s="6">
        <v>13</v>
      </c>
      <c r="K35" s="6">
        <v>0</v>
      </c>
      <c r="L35" s="6" t="s">
        <v>9</v>
      </c>
      <c r="M35" s="6">
        <v>0</v>
      </c>
      <c r="N35" s="6">
        <v>0</v>
      </c>
      <c r="O35" s="6">
        <v>0</v>
      </c>
      <c r="P35" s="6">
        <v>0</v>
      </c>
      <c r="Q35" s="6"/>
      <c r="R35" s="6"/>
    </row>
    <row r="36" spans="1:18" s="5" customFormat="1" ht="13.5" thickBot="1">
      <c r="A36" s="5">
        <f t="shared" si="2"/>
      </c>
      <c r="B36" s="40" t="s">
        <v>320</v>
      </c>
      <c r="C36" s="32" t="s">
        <v>154</v>
      </c>
      <c r="D36" s="33" t="s">
        <v>27</v>
      </c>
      <c r="E36" s="34" t="s">
        <v>8</v>
      </c>
      <c r="F36" s="17">
        <f>SUM(G36:R36)</f>
        <v>16</v>
      </c>
      <c r="G36" s="6">
        <v>0</v>
      </c>
      <c r="H36" s="8">
        <v>0</v>
      </c>
      <c r="I36" s="9">
        <v>0</v>
      </c>
      <c r="J36" s="6">
        <v>16</v>
      </c>
      <c r="K36" s="6" t="s">
        <v>9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/>
      <c r="R36" s="6"/>
    </row>
    <row r="37" spans="1:18" s="5" customFormat="1" ht="13.5" thickBot="1">
      <c r="A37" s="5" t="str">
        <f t="shared" si="2"/>
        <v>!!!</v>
      </c>
      <c r="B37" s="40" t="s">
        <v>320</v>
      </c>
      <c r="C37" s="32" t="s">
        <v>236</v>
      </c>
      <c r="D37" s="33" t="s">
        <v>28</v>
      </c>
      <c r="E37" s="34" t="s">
        <v>237</v>
      </c>
      <c r="F37" s="17">
        <f>SUM(G37:R37)</f>
        <v>16</v>
      </c>
      <c r="G37" s="6">
        <v>0</v>
      </c>
      <c r="H37" s="8">
        <v>0</v>
      </c>
      <c r="I37" s="9">
        <v>0</v>
      </c>
      <c r="J37" s="6">
        <v>0</v>
      </c>
      <c r="K37" s="6">
        <v>0</v>
      </c>
      <c r="L37" s="6" t="s">
        <v>9</v>
      </c>
      <c r="M37" s="6">
        <v>0</v>
      </c>
      <c r="N37" s="6">
        <v>0</v>
      </c>
      <c r="O37" s="6">
        <v>0</v>
      </c>
      <c r="P37" s="6">
        <v>16</v>
      </c>
      <c r="Q37" s="6"/>
      <c r="R37" s="6"/>
    </row>
    <row r="38" spans="1:18" s="5" customFormat="1" ht="13.5" thickBot="1">
      <c r="A38" s="5" t="str">
        <f t="shared" si="2"/>
        <v>!!!</v>
      </c>
      <c r="B38" s="40" t="s">
        <v>320</v>
      </c>
      <c r="C38" s="32" t="s">
        <v>202</v>
      </c>
      <c r="D38" s="33" t="s">
        <v>26</v>
      </c>
      <c r="E38" s="34" t="s">
        <v>4</v>
      </c>
      <c r="F38" s="17">
        <f>SUM(G38:R38)</f>
        <v>16</v>
      </c>
      <c r="G38" s="6">
        <v>0</v>
      </c>
      <c r="H38" s="8">
        <v>0</v>
      </c>
      <c r="I38" s="9">
        <v>0</v>
      </c>
      <c r="J38" s="6" t="s">
        <v>9</v>
      </c>
      <c r="K38" s="6">
        <v>0</v>
      </c>
      <c r="L38" s="6">
        <v>0</v>
      </c>
      <c r="M38" s="6">
        <v>0</v>
      </c>
      <c r="N38" s="6">
        <v>16</v>
      </c>
      <c r="O38" s="6" t="s">
        <v>9</v>
      </c>
      <c r="P38" s="6">
        <v>0</v>
      </c>
      <c r="Q38" s="6"/>
      <c r="R38" s="6"/>
    </row>
    <row r="39" spans="1:18" s="5" customFormat="1" ht="13.5" thickBot="1">
      <c r="A39" s="5">
        <f t="shared" si="2"/>
      </c>
      <c r="B39" s="40" t="s">
        <v>321</v>
      </c>
      <c r="C39" s="32" t="s">
        <v>257</v>
      </c>
      <c r="D39" s="33" t="s">
        <v>29</v>
      </c>
      <c r="E39" s="34" t="s">
        <v>8</v>
      </c>
      <c r="F39" s="17">
        <f>SUM(G39:R39)</f>
        <v>15</v>
      </c>
      <c r="G39" s="6">
        <v>0</v>
      </c>
      <c r="H39" s="8">
        <v>0</v>
      </c>
      <c r="I39" s="24">
        <v>0</v>
      </c>
      <c r="J39" s="6">
        <v>0</v>
      </c>
      <c r="K39" s="6">
        <v>0</v>
      </c>
      <c r="L39" s="6">
        <v>0</v>
      </c>
      <c r="M39" s="6">
        <v>0</v>
      </c>
      <c r="N39" s="6">
        <v>8</v>
      </c>
      <c r="O39" s="6">
        <v>7</v>
      </c>
      <c r="P39" s="6">
        <v>0</v>
      </c>
      <c r="Q39" s="6"/>
      <c r="R39" s="6"/>
    </row>
    <row r="40" spans="1:18" s="5" customFormat="1" ht="13.5" thickBot="1">
      <c r="A40" s="5">
        <f>IF(F40-F39=0,"!!!","")</f>
      </c>
      <c r="B40" s="40" t="s">
        <v>322</v>
      </c>
      <c r="C40" s="32" t="s">
        <v>57</v>
      </c>
      <c r="D40" s="33" t="s">
        <v>59</v>
      </c>
      <c r="E40" s="34" t="s">
        <v>3</v>
      </c>
      <c r="F40" s="17">
        <f>SUM(G40:R40)</f>
        <v>14</v>
      </c>
      <c r="G40" s="22">
        <v>14</v>
      </c>
      <c r="H40" s="23">
        <v>0</v>
      </c>
      <c r="I40" s="9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/>
      <c r="R40" s="6"/>
    </row>
    <row r="41" spans="1:18" s="5" customFormat="1" ht="13.5" thickBot="1">
      <c r="A41" s="5" t="str">
        <f>IF(F41-F40=0,"!!!","")</f>
        <v>!!!</v>
      </c>
      <c r="B41" s="40" t="s">
        <v>322</v>
      </c>
      <c r="C41" s="32" t="s">
        <v>203</v>
      </c>
      <c r="D41" s="33" t="s">
        <v>71</v>
      </c>
      <c r="E41" s="34" t="s">
        <v>4</v>
      </c>
      <c r="F41" s="17">
        <f>SUM(G41:R41)</f>
        <v>14</v>
      </c>
      <c r="G41" s="6">
        <v>0</v>
      </c>
      <c r="H41" s="8">
        <v>0</v>
      </c>
      <c r="I41" s="24">
        <v>0</v>
      </c>
      <c r="J41" s="6">
        <v>10</v>
      </c>
      <c r="K41" s="6" t="s">
        <v>9</v>
      </c>
      <c r="L41" s="6">
        <v>4</v>
      </c>
      <c r="M41" s="6">
        <v>0</v>
      </c>
      <c r="N41" s="6">
        <v>0</v>
      </c>
      <c r="O41" s="6">
        <v>0</v>
      </c>
      <c r="P41" s="6" t="s">
        <v>9</v>
      </c>
      <c r="Q41" s="6"/>
      <c r="R41" s="6"/>
    </row>
    <row r="42" spans="1:18" s="5" customFormat="1" ht="13.5" thickBot="1">
      <c r="A42" s="5">
        <f>IF(F42-F41=0,"!!!","")</f>
      </c>
      <c r="B42" s="40" t="s">
        <v>280</v>
      </c>
      <c r="C42" s="32" t="s">
        <v>82</v>
      </c>
      <c r="D42" s="33" t="s">
        <v>63</v>
      </c>
      <c r="E42" s="34" t="s">
        <v>83</v>
      </c>
      <c r="F42" s="17">
        <f>SUM(G42:R42)</f>
        <v>12</v>
      </c>
      <c r="G42" s="6">
        <v>12</v>
      </c>
      <c r="H42" s="8">
        <v>0</v>
      </c>
      <c r="I42" s="9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</row>
    <row r="43" spans="1:18" s="5" customFormat="1" ht="13.5" thickBot="1">
      <c r="A43" s="5">
        <f>IF(F43-F42=0,"!!!","")</f>
      </c>
      <c r="B43" s="40" t="s">
        <v>252</v>
      </c>
      <c r="C43" s="32" t="s">
        <v>118</v>
      </c>
      <c r="D43" s="33" t="s">
        <v>29</v>
      </c>
      <c r="E43" s="34" t="s">
        <v>3</v>
      </c>
      <c r="F43" s="17">
        <f>SUM(G43:R43)</f>
        <v>11</v>
      </c>
      <c r="G43" s="6">
        <v>0</v>
      </c>
      <c r="H43" s="8" t="s">
        <v>9</v>
      </c>
      <c r="I43" s="24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11</v>
      </c>
      <c r="Q43" s="6"/>
      <c r="R43" s="6"/>
    </row>
    <row r="44" spans="1:18" s="5" customFormat="1" ht="13.5" thickBot="1">
      <c r="A44" s="5">
        <f>IF(F44-F43=0,"!!!","")</f>
      </c>
      <c r="B44" s="40" t="s">
        <v>311</v>
      </c>
      <c r="C44" s="32" t="s">
        <v>256</v>
      </c>
      <c r="D44" s="33" t="s">
        <v>26</v>
      </c>
      <c r="E44" s="34" t="s">
        <v>8</v>
      </c>
      <c r="F44" s="17">
        <f>SUM(G44:R44)</f>
        <v>10</v>
      </c>
      <c r="G44" s="6">
        <v>0</v>
      </c>
      <c r="H44" s="8">
        <v>0</v>
      </c>
      <c r="I44" s="24">
        <v>0</v>
      </c>
      <c r="J44" s="6">
        <v>0</v>
      </c>
      <c r="K44" s="6">
        <v>0</v>
      </c>
      <c r="L44" s="6">
        <v>0</v>
      </c>
      <c r="M44" s="6">
        <v>0</v>
      </c>
      <c r="N44" s="6">
        <v>10</v>
      </c>
      <c r="O44" s="6">
        <v>0</v>
      </c>
      <c r="P44" s="6">
        <v>0</v>
      </c>
      <c r="Q44" s="6"/>
      <c r="R44" s="6"/>
    </row>
    <row r="45" spans="1:18" s="5" customFormat="1" ht="13.5" thickBot="1">
      <c r="A45" s="5">
        <f aca="true" t="shared" si="3" ref="A45:A51">IF(F45-F44=0,"!!!","")</f>
      </c>
      <c r="B45" s="40" t="s">
        <v>302</v>
      </c>
      <c r="C45" s="32" t="s">
        <v>105</v>
      </c>
      <c r="D45" s="33" t="s">
        <v>28</v>
      </c>
      <c r="E45" s="34" t="s">
        <v>4</v>
      </c>
      <c r="F45" s="17">
        <f>SUM(G45:R45)</f>
        <v>8</v>
      </c>
      <c r="G45" s="6">
        <v>0</v>
      </c>
      <c r="H45" s="8" t="s">
        <v>9</v>
      </c>
      <c r="I45" s="9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8</v>
      </c>
      <c r="P45" s="6">
        <v>0</v>
      </c>
      <c r="Q45" s="6"/>
      <c r="R45" s="6"/>
    </row>
    <row r="46" spans="1:18" s="5" customFormat="1" ht="13.5" thickBot="1">
      <c r="A46" s="5" t="str">
        <f t="shared" si="3"/>
        <v>!!!</v>
      </c>
      <c r="B46" s="40" t="s">
        <v>302</v>
      </c>
      <c r="C46" s="32" t="s">
        <v>72</v>
      </c>
      <c r="D46" s="33" t="s">
        <v>63</v>
      </c>
      <c r="E46" s="34" t="s">
        <v>73</v>
      </c>
      <c r="F46" s="17">
        <f>SUM(G46:R46)</f>
        <v>8</v>
      </c>
      <c r="G46" s="6">
        <v>8</v>
      </c>
      <c r="H46" s="8">
        <v>0</v>
      </c>
      <c r="I46" s="9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/>
      <c r="R46" s="6"/>
    </row>
    <row r="47" spans="1:18" s="5" customFormat="1" ht="13.5" thickBot="1">
      <c r="A47" s="5">
        <f t="shared" si="3"/>
      </c>
      <c r="B47" s="40" t="s">
        <v>304</v>
      </c>
      <c r="C47" s="32" t="s">
        <v>117</v>
      </c>
      <c r="D47" s="33" t="s">
        <v>29</v>
      </c>
      <c r="E47" s="34" t="s">
        <v>220</v>
      </c>
      <c r="F47" s="17">
        <f>SUM(G47:R47)</f>
        <v>6</v>
      </c>
      <c r="G47" s="6">
        <v>0</v>
      </c>
      <c r="H47" s="8">
        <v>6</v>
      </c>
      <c r="I47" s="9" t="s">
        <v>9</v>
      </c>
      <c r="J47" s="6">
        <v>0</v>
      </c>
      <c r="K47" s="6" t="s">
        <v>9</v>
      </c>
      <c r="L47" s="6">
        <v>0</v>
      </c>
      <c r="M47" s="6">
        <v>0</v>
      </c>
      <c r="N47" s="6">
        <v>0</v>
      </c>
      <c r="O47" s="6" t="s">
        <v>9</v>
      </c>
      <c r="P47" s="6">
        <v>0</v>
      </c>
      <c r="Q47" s="6"/>
      <c r="R47" s="6"/>
    </row>
    <row r="48" spans="1:18" s="5" customFormat="1" ht="13.5" thickBot="1">
      <c r="A48" s="5" t="str">
        <f t="shared" si="3"/>
        <v>!!!</v>
      </c>
      <c r="B48" s="40" t="s">
        <v>304</v>
      </c>
      <c r="C48" s="32" t="s">
        <v>253</v>
      </c>
      <c r="D48" s="33" t="s">
        <v>254</v>
      </c>
      <c r="E48" s="34" t="s">
        <v>8</v>
      </c>
      <c r="F48" s="17">
        <f>SUM(G48:R48)</f>
        <v>6</v>
      </c>
      <c r="G48" s="6">
        <v>0</v>
      </c>
      <c r="H48" s="8">
        <v>0</v>
      </c>
      <c r="I48" s="24">
        <v>0</v>
      </c>
      <c r="J48" s="6">
        <v>0</v>
      </c>
      <c r="K48" s="6">
        <v>0</v>
      </c>
      <c r="L48" s="6">
        <v>0</v>
      </c>
      <c r="M48" s="6">
        <v>0</v>
      </c>
      <c r="N48" s="6" t="s">
        <v>9</v>
      </c>
      <c r="O48" s="6">
        <v>6</v>
      </c>
      <c r="P48" s="6">
        <v>0</v>
      </c>
      <c r="Q48" s="6"/>
      <c r="R48" s="6"/>
    </row>
    <row r="49" spans="1:18" s="5" customFormat="1" ht="13.5" thickBot="1">
      <c r="A49" s="5">
        <f t="shared" si="3"/>
      </c>
      <c r="B49" s="40" t="s">
        <v>323</v>
      </c>
      <c r="C49" s="32" t="s">
        <v>290</v>
      </c>
      <c r="D49" s="33" t="s">
        <v>26</v>
      </c>
      <c r="E49" s="34" t="s">
        <v>291</v>
      </c>
      <c r="F49" s="17">
        <f>SUM(G49:R49)</f>
        <v>5</v>
      </c>
      <c r="G49" s="6">
        <v>0</v>
      </c>
      <c r="H49" s="8">
        <v>0</v>
      </c>
      <c r="I49" s="24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5</v>
      </c>
      <c r="P49" s="6">
        <v>0</v>
      </c>
      <c r="Q49" s="6"/>
      <c r="R49" s="6"/>
    </row>
    <row r="50" spans="1:18" s="5" customFormat="1" ht="13.5" thickBot="1">
      <c r="A50" s="5">
        <f t="shared" si="3"/>
      </c>
      <c r="B50" s="40"/>
      <c r="C50" s="32" t="s">
        <v>260</v>
      </c>
      <c r="D50" s="33" t="s">
        <v>261</v>
      </c>
      <c r="E50" s="34" t="s">
        <v>8</v>
      </c>
      <c r="F50" s="17">
        <f>SUM(G50:R50)</f>
        <v>0</v>
      </c>
      <c r="G50" s="6">
        <v>0</v>
      </c>
      <c r="H50" s="8">
        <v>0</v>
      </c>
      <c r="I50" s="24">
        <v>0</v>
      </c>
      <c r="J50" s="6">
        <v>0</v>
      </c>
      <c r="K50" s="6">
        <v>0</v>
      </c>
      <c r="L50" s="6">
        <v>0</v>
      </c>
      <c r="M50" s="6">
        <v>0</v>
      </c>
      <c r="N50" s="6" t="s">
        <v>9</v>
      </c>
      <c r="O50" s="6">
        <v>0</v>
      </c>
      <c r="P50" s="6">
        <v>0</v>
      </c>
      <c r="Q50" s="6"/>
      <c r="R50" s="6"/>
    </row>
    <row r="51" spans="1:18" s="5" customFormat="1" ht="13.5" thickBot="1">
      <c r="A51" s="5" t="str">
        <f t="shared" si="3"/>
        <v>!!!</v>
      </c>
      <c r="B51" s="40"/>
      <c r="C51" s="32" t="s">
        <v>233</v>
      </c>
      <c r="D51" s="33" t="s">
        <v>29</v>
      </c>
      <c r="E51" s="34" t="s">
        <v>13</v>
      </c>
      <c r="F51" s="17">
        <f>SUM(G51:R51)</f>
        <v>0</v>
      </c>
      <c r="G51" s="6">
        <v>0</v>
      </c>
      <c r="H51" s="8">
        <v>0</v>
      </c>
      <c r="I51" s="9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/>
      <c r="R51" s="6"/>
    </row>
    <row r="52" spans="1:18" s="5" customFormat="1" ht="13.5" thickBot="1">
      <c r="A52" s="5" t="str">
        <f aca="true" t="shared" si="4" ref="A52:A60">IF(F52-F51=0,"!!!","")</f>
        <v>!!!</v>
      </c>
      <c r="B52" s="40"/>
      <c r="C52" s="32" t="s">
        <v>309</v>
      </c>
      <c r="D52" s="33" t="s">
        <v>310</v>
      </c>
      <c r="E52" s="34" t="s">
        <v>8</v>
      </c>
      <c r="F52" s="17">
        <f>SUM(G52:R52)</f>
        <v>0</v>
      </c>
      <c r="G52" s="6">
        <v>0</v>
      </c>
      <c r="H52" s="8">
        <v>0</v>
      </c>
      <c r="I52" s="24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 t="s">
        <v>9</v>
      </c>
      <c r="Q52" s="6"/>
      <c r="R52" s="6"/>
    </row>
    <row r="53" spans="1:18" s="5" customFormat="1" ht="13.5" thickBot="1">
      <c r="A53" s="5" t="str">
        <f t="shared" si="4"/>
        <v>!!!</v>
      </c>
      <c r="B53" s="40"/>
      <c r="C53" s="32" t="s">
        <v>172</v>
      </c>
      <c r="D53" s="33" t="s">
        <v>26</v>
      </c>
      <c r="E53" s="34" t="s">
        <v>173</v>
      </c>
      <c r="F53" s="17">
        <f>SUM(G53:R53)</f>
        <v>0</v>
      </c>
      <c r="G53" s="6">
        <v>0</v>
      </c>
      <c r="H53" s="8">
        <v>0</v>
      </c>
      <c r="I53" s="9" t="s">
        <v>9</v>
      </c>
      <c r="J53" s="6" t="s">
        <v>9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/>
      <c r="R53" s="6"/>
    </row>
    <row r="54" spans="1:18" s="5" customFormat="1" ht="13.5" thickBot="1">
      <c r="A54" s="5" t="str">
        <f t="shared" si="4"/>
        <v>!!!</v>
      </c>
      <c r="B54" s="40"/>
      <c r="C54" s="32" t="s">
        <v>271</v>
      </c>
      <c r="D54" s="33" t="s">
        <v>29</v>
      </c>
      <c r="E54" s="34" t="s">
        <v>11</v>
      </c>
      <c r="F54" s="17">
        <f>SUM(G54:R54)</f>
        <v>0</v>
      </c>
      <c r="G54" s="6">
        <v>0</v>
      </c>
      <c r="H54" s="8">
        <v>0</v>
      </c>
      <c r="I54" s="24">
        <v>0</v>
      </c>
      <c r="J54" s="6">
        <v>0</v>
      </c>
      <c r="K54" s="6">
        <v>0</v>
      </c>
      <c r="L54" s="6">
        <v>0</v>
      </c>
      <c r="M54" s="6">
        <v>0</v>
      </c>
      <c r="N54" s="6" t="s">
        <v>9</v>
      </c>
      <c r="O54" s="6">
        <v>0</v>
      </c>
      <c r="P54" s="6">
        <v>0</v>
      </c>
      <c r="Q54" s="6"/>
      <c r="R54" s="6"/>
    </row>
    <row r="55" spans="1:18" s="5" customFormat="1" ht="13.5" thickBot="1">
      <c r="A55" s="5" t="str">
        <f t="shared" si="4"/>
        <v>!!!</v>
      </c>
      <c r="B55" s="40"/>
      <c r="C55" s="32" t="s">
        <v>157</v>
      </c>
      <c r="D55" s="33" t="s">
        <v>29</v>
      </c>
      <c r="E55" s="34" t="s">
        <v>158</v>
      </c>
      <c r="F55" s="17">
        <f>SUM(G55:R55)</f>
        <v>0</v>
      </c>
      <c r="G55" s="6">
        <v>0</v>
      </c>
      <c r="H55" s="8">
        <v>0</v>
      </c>
      <c r="I55" s="9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/>
      <c r="R55" s="6"/>
    </row>
    <row r="56" spans="1:18" s="5" customFormat="1" ht="13.5" thickBot="1">
      <c r="A56" s="5" t="str">
        <f t="shared" si="4"/>
        <v>!!!</v>
      </c>
      <c r="B56" s="40"/>
      <c r="C56" s="32" t="s">
        <v>62</v>
      </c>
      <c r="D56" s="33" t="s">
        <v>63</v>
      </c>
      <c r="E56" s="34" t="s">
        <v>4</v>
      </c>
      <c r="F56" s="17">
        <f>SUM(G56:R56)</f>
        <v>0</v>
      </c>
      <c r="G56" s="6" t="s">
        <v>9</v>
      </c>
      <c r="H56" s="22">
        <v>0</v>
      </c>
      <c r="I56" s="24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/>
      <c r="R56" s="6"/>
    </row>
    <row r="57" spans="1:18" s="5" customFormat="1" ht="13.5" thickBot="1">
      <c r="A57" s="5" t="str">
        <f t="shared" si="4"/>
        <v>!!!</v>
      </c>
      <c r="B57" s="40"/>
      <c r="C57" s="32" t="s">
        <v>119</v>
      </c>
      <c r="D57" s="33" t="s">
        <v>29</v>
      </c>
      <c r="E57" s="34" t="s">
        <v>4</v>
      </c>
      <c r="F57" s="17">
        <f>SUM(G57:R57)</f>
        <v>0</v>
      </c>
      <c r="G57" s="6">
        <v>0</v>
      </c>
      <c r="H57" s="8" t="s">
        <v>9</v>
      </c>
      <c r="I57" s="9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/>
      <c r="R57" s="6"/>
    </row>
    <row r="58" spans="1:18" s="5" customFormat="1" ht="13.5" thickBot="1">
      <c r="A58" s="5" t="str">
        <f t="shared" si="4"/>
        <v>!!!</v>
      </c>
      <c r="B58" s="40"/>
      <c r="C58" s="32" t="s">
        <v>272</v>
      </c>
      <c r="D58" s="33" t="s">
        <v>29</v>
      </c>
      <c r="E58" s="34" t="s">
        <v>273</v>
      </c>
      <c r="F58" s="17">
        <f>SUM(G58:R58)</f>
        <v>0</v>
      </c>
      <c r="G58" s="6">
        <v>0</v>
      </c>
      <c r="H58" s="8">
        <v>0</v>
      </c>
      <c r="I58" s="24">
        <v>0</v>
      </c>
      <c r="J58" s="6">
        <v>0</v>
      </c>
      <c r="K58" s="6">
        <v>0</v>
      </c>
      <c r="L58" s="6">
        <v>0</v>
      </c>
      <c r="M58" s="6">
        <v>0</v>
      </c>
      <c r="N58" s="6" t="s">
        <v>9</v>
      </c>
      <c r="O58" s="6">
        <v>0</v>
      </c>
      <c r="P58" s="6">
        <v>0</v>
      </c>
      <c r="Q58" s="6"/>
      <c r="R58" s="6"/>
    </row>
    <row r="59" spans="1:18" s="5" customFormat="1" ht="13.5" thickBot="1">
      <c r="A59" s="5" t="str">
        <f t="shared" si="4"/>
        <v>!!!</v>
      </c>
      <c r="B59" s="40"/>
      <c r="C59" s="32" t="s">
        <v>223</v>
      </c>
      <c r="D59" s="33" t="s">
        <v>27</v>
      </c>
      <c r="E59" s="34" t="s">
        <v>11</v>
      </c>
      <c r="F59" s="17">
        <f>SUM(G59:R59)</f>
        <v>0</v>
      </c>
      <c r="G59" s="6">
        <v>0</v>
      </c>
      <c r="H59" s="8">
        <v>0</v>
      </c>
      <c r="I59" s="9">
        <v>0</v>
      </c>
      <c r="J59" s="6">
        <v>0</v>
      </c>
      <c r="K59" s="6" t="s">
        <v>9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/>
      <c r="R59" s="6"/>
    </row>
    <row r="60" spans="1:18" s="5" customFormat="1" ht="13.5" thickBot="1">
      <c r="A60" s="5" t="str">
        <f t="shared" si="4"/>
        <v>!!!</v>
      </c>
      <c r="B60" s="40"/>
      <c r="C60" s="32" t="s">
        <v>307</v>
      </c>
      <c r="D60" s="33" t="s">
        <v>29</v>
      </c>
      <c r="E60" s="34" t="s">
        <v>3</v>
      </c>
      <c r="F60" s="17">
        <f>SUM(G60:R60)</f>
        <v>0</v>
      </c>
      <c r="G60" s="6">
        <v>0</v>
      </c>
      <c r="H60" s="8">
        <v>0</v>
      </c>
      <c r="I60" s="24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 t="s">
        <v>9</v>
      </c>
      <c r="Q60" s="6"/>
      <c r="R60" s="6"/>
    </row>
    <row r="61" spans="1:18" s="5" customFormat="1" ht="13.5" thickBot="1">
      <c r="A61" s="5" t="str">
        <f>IF(F61-F60=0,"!!!","")</f>
        <v>!!!</v>
      </c>
      <c r="B61" s="40"/>
      <c r="C61" s="32" t="s">
        <v>15</v>
      </c>
      <c r="D61" s="33" t="s">
        <v>29</v>
      </c>
      <c r="E61" s="34" t="s">
        <v>4</v>
      </c>
      <c r="F61" s="17">
        <f>SUM(G61:R61)</f>
        <v>0</v>
      </c>
      <c r="G61" s="6" t="s">
        <v>9</v>
      </c>
      <c r="H61" s="8">
        <v>0</v>
      </c>
      <c r="I61" s="24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/>
      <c r="R61" s="6"/>
    </row>
    <row r="62" spans="1:18" s="5" customFormat="1" ht="13.5" thickBot="1">
      <c r="A62" s="5" t="str">
        <f>IF(F62-F61=0,"!!!","")</f>
        <v>!!!</v>
      </c>
      <c r="B62" s="40"/>
      <c r="C62" s="32" t="s">
        <v>184</v>
      </c>
      <c r="D62" s="33" t="s">
        <v>26</v>
      </c>
      <c r="E62" s="34" t="s">
        <v>11</v>
      </c>
      <c r="F62" s="17">
        <f>SUM(G62:R62)</f>
        <v>0</v>
      </c>
      <c r="G62" s="6">
        <v>0</v>
      </c>
      <c r="H62" s="8">
        <v>0</v>
      </c>
      <c r="I62" s="24" t="s">
        <v>9</v>
      </c>
      <c r="J62" s="6">
        <v>0</v>
      </c>
      <c r="K62" s="6" t="s">
        <v>9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/>
      <c r="R62" s="6"/>
    </row>
    <row r="63" spans="1:18" s="5" customFormat="1" ht="13.5" thickBot="1">
      <c r="A63" s="5" t="str">
        <f>IF(F63-F62=0,"!!!","")</f>
        <v>!!!</v>
      </c>
      <c r="B63" s="40"/>
      <c r="C63" s="34" t="s">
        <v>258</v>
      </c>
      <c r="D63" s="33" t="s">
        <v>104</v>
      </c>
      <c r="E63" s="34" t="s">
        <v>259</v>
      </c>
      <c r="F63" s="17">
        <f>SUM(G63:R63)</f>
        <v>0</v>
      </c>
      <c r="G63" s="6">
        <v>0</v>
      </c>
      <c r="H63" s="8">
        <v>0</v>
      </c>
      <c r="I63" s="24">
        <v>0</v>
      </c>
      <c r="J63" s="6">
        <v>0</v>
      </c>
      <c r="K63" s="6">
        <v>0</v>
      </c>
      <c r="L63" s="6">
        <v>0</v>
      </c>
      <c r="M63" s="6">
        <v>0</v>
      </c>
      <c r="N63" s="6" t="s">
        <v>9</v>
      </c>
      <c r="O63" s="6">
        <v>0</v>
      </c>
      <c r="P63" s="6">
        <v>0</v>
      </c>
      <c r="Q63" s="6"/>
      <c r="R63" s="6"/>
    </row>
    <row r="65" spans="2:5" ht="12.75">
      <c r="B65" s="1"/>
      <c r="D65" s="7" t="s">
        <v>45</v>
      </c>
      <c r="E65" s="2"/>
    </row>
    <row r="66" spans="2:4" ht="12.75">
      <c r="B66" s="1"/>
      <c r="D66" s="7" t="s">
        <v>44</v>
      </c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R7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22.875" style="1" customWidth="1"/>
    <col min="4" max="4" width="18.875" style="1" customWidth="1"/>
    <col min="5" max="5" width="32.125" style="1" bestFit="1" customWidth="1"/>
    <col min="6" max="6" width="8.875" style="2" customWidth="1"/>
    <col min="7" max="7" width="6.00390625" style="12" customWidth="1"/>
    <col min="8" max="8" width="6.00390625" style="13" customWidth="1"/>
    <col min="9" max="12" width="6.00390625" style="12" customWidth="1"/>
    <col min="13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6.5" thickBot="1">
      <c r="B2" s="45" t="s">
        <v>55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3" s="19" customFormat="1" ht="13.5" customHeight="1" thickBot="1">
      <c r="B3" s="15"/>
      <c r="C3" s="16"/>
      <c r="D3" s="18">
        <f>COUNTA(C5:C69)</f>
        <v>65</v>
      </c>
      <c r="E3" s="20">
        <f>COUNTA(B5:B69)</f>
        <v>52</v>
      </c>
      <c r="F3" s="21"/>
      <c r="G3" s="50" t="s">
        <v>10</v>
      </c>
      <c r="H3" s="51"/>
      <c r="I3" s="51"/>
      <c r="J3" s="51"/>
      <c r="K3" s="51"/>
      <c r="L3" s="51"/>
      <c r="M3" s="52"/>
    </row>
    <row r="4" spans="2:18" ht="23.25" thickBot="1">
      <c r="B4" s="4" t="s">
        <v>2</v>
      </c>
      <c r="C4" s="4" t="s">
        <v>7</v>
      </c>
      <c r="D4" s="4" t="s">
        <v>0</v>
      </c>
      <c r="E4" s="4" t="s">
        <v>5</v>
      </c>
      <c r="F4" s="4" t="s">
        <v>6</v>
      </c>
      <c r="G4" s="14" t="s">
        <v>77</v>
      </c>
      <c r="H4" s="14" t="s">
        <v>141</v>
      </c>
      <c r="I4" s="14" t="s">
        <v>185</v>
      </c>
      <c r="J4" s="14" t="s">
        <v>206</v>
      </c>
      <c r="K4" s="14" t="s">
        <v>221</v>
      </c>
      <c r="L4" s="29" t="s">
        <v>235</v>
      </c>
      <c r="M4" s="14" t="s">
        <v>248</v>
      </c>
      <c r="N4" s="14" t="s">
        <v>303</v>
      </c>
      <c r="O4" s="14" t="s">
        <v>297</v>
      </c>
      <c r="P4" s="14" t="s">
        <v>159</v>
      </c>
      <c r="Q4" s="14"/>
      <c r="R4" s="14"/>
    </row>
    <row r="5" spans="1:18" s="5" customFormat="1" ht="13.5" thickBot="1">
      <c r="A5" s="5" t="e">
        <f>IF(F5-F4=0,"!!!","")</f>
        <v>#VALUE!</v>
      </c>
      <c r="B5" s="40" t="s">
        <v>148</v>
      </c>
      <c r="C5" s="41" t="s">
        <v>187</v>
      </c>
      <c r="D5" s="42" t="s">
        <v>179</v>
      </c>
      <c r="E5" s="41" t="s">
        <v>178</v>
      </c>
      <c r="F5" s="17">
        <f>SUM(G5:R5)</f>
        <v>222</v>
      </c>
      <c r="G5" s="6">
        <v>0</v>
      </c>
      <c r="H5" s="8">
        <v>0</v>
      </c>
      <c r="I5" s="9">
        <v>40</v>
      </c>
      <c r="J5" s="22">
        <v>25</v>
      </c>
      <c r="K5" s="6">
        <v>75</v>
      </c>
      <c r="L5" s="6">
        <v>32</v>
      </c>
      <c r="M5" s="6">
        <v>25</v>
      </c>
      <c r="N5" s="6">
        <v>0</v>
      </c>
      <c r="O5" s="6">
        <v>0</v>
      </c>
      <c r="P5" s="6">
        <v>25</v>
      </c>
      <c r="Q5" s="6"/>
      <c r="R5" s="6"/>
    </row>
    <row r="6" spans="1:18" s="5" customFormat="1" ht="13.5" thickBot="1">
      <c r="A6" s="5">
        <f>IF(F6-F5=0,"!!!","")</f>
      </c>
      <c r="B6" s="40" t="s">
        <v>149</v>
      </c>
      <c r="C6" s="41" t="s">
        <v>12</v>
      </c>
      <c r="D6" s="42" t="s">
        <v>31</v>
      </c>
      <c r="E6" s="41" t="s">
        <v>69</v>
      </c>
      <c r="F6" s="17">
        <f>SUM(G6:R6)</f>
        <v>125</v>
      </c>
      <c r="G6" s="6">
        <v>26</v>
      </c>
      <c r="H6" s="8">
        <v>32</v>
      </c>
      <c r="I6" s="9" t="s">
        <v>9</v>
      </c>
      <c r="J6" s="6" t="s">
        <v>9</v>
      </c>
      <c r="K6" s="6">
        <v>0</v>
      </c>
      <c r="L6" s="24">
        <v>26</v>
      </c>
      <c r="M6" s="6">
        <v>16</v>
      </c>
      <c r="N6" s="6">
        <v>0</v>
      </c>
      <c r="O6" s="6">
        <v>25</v>
      </c>
      <c r="P6" s="6" t="s">
        <v>9</v>
      </c>
      <c r="Q6" s="6"/>
      <c r="R6" s="6"/>
    </row>
    <row r="7" spans="1:18" s="5" customFormat="1" ht="13.5" thickBot="1">
      <c r="A7" s="5">
        <f aca="true" t="shared" si="0" ref="A7:A21">IF(F7-F6=0,"!!!","")</f>
      </c>
      <c r="B7" s="40" t="s">
        <v>150</v>
      </c>
      <c r="C7" s="41" t="s">
        <v>15</v>
      </c>
      <c r="D7" s="42" t="s">
        <v>29</v>
      </c>
      <c r="E7" s="41" t="s">
        <v>78</v>
      </c>
      <c r="F7" s="17">
        <f>SUM(G7:R7)</f>
        <v>110</v>
      </c>
      <c r="G7" s="6">
        <v>0</v>
      </c>
      <c r="H7" s="8">
        <v>50</v>
      </c>
      <c r="I7" s="9" t="s">
        <v>9</v>
      </c>
      <c r="J7" s="6">
        <v>0</v>
      </c>
      <c r="K7" s="6">
        <v>60</v>
      </c>
      <c r="L7" s="6" t="s">
        <v>9</v>
      </c>
      <c r="M7" s="6">
        <v>0</v>
      </c>
      <c r="N7" s="6">
        <v>0</v>
      </c>
      <c r="O7" s="6">
        <v>0</v>
      </c>
      <c r="P7" s="6">
        <v>0</v>
      </c>
      <c r="Q7" s="6"/>
      <c r="R7" s="6"/>
    </row>
    <row r="8" spans="1:18" s="5" customFormat="1" ht="13.5" thickBot="1">
      <c r="A8" s="5">
        <f t="shared" si="0"/>
      </c>
      <c r="B8" s="40" t="s">
        <v>138</v>
      </c>
      <c r="C8" s="41" t="s">
        <v>84</v>
      </c>
      <c r="D8" s="42" t="s">
        <v>85</v>
      </c>
      <c r="E8" s="41" t="s">
        <v>19</v>
      </c>
      <c r="F8" s="17">
        <f>SUM(G8:R8)</f>
        <v>98</v>
      </c>
      <c r="G8" s="6">
        <v>50</v>
      </c>
      <c r="H8" s="23">
        <v>40</v>
      </c>
      <c r="I8" s="9">
        <v>8</v>
      </c>
      <c r="J8" s="22">
        <v>0</v>
      </c>
      <c r="K8" s="6" t="s">
        <v>9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/>
      <c r="R8" s="6"/>
    </row>
    <row r="9" spans="1:18" s="5" customFormat="1" ht="13.5" thickBot="1">
      <c r="A9" s="5">
        <f t="shared" si="0"/>
      </c>
      <c r="B9" s="40" t="s">
        <v>153</v>
      </c>
      <c r="C9" s="43" t="s">
        <v>208</v>
      </c>
      <c r="D9" s="43" t="s">
        <v>27</v>
      </c>
      <c r="E9" s="43" t="s">
        <v>182</v>
      </c>
      <c r="F9" s="17">
        <f>SUM(G9:R9)</f>
        <v>90</v>
      </c>
      <c r="G9" s="6">
        <v>0</v>
      </c>
      <c r="H9" s="8">
        <v>0</v>
      </c>
      <c r="I9" s="9">
        <v>0</v>
      </c>
      <c r="J9" s="6">
        <v>20</v>
      </c>
      <c r="K9" s="6">
        <v>0</v>
      </c>
      <c r="L9" s="6">
        <v>50</v>
      </c>
      <c r="M9" s="6">
        <v>0</v>
      </c>
      <c r="N9" s="6">
        <v>0</v>
      </c>
      <c r="O9" s="6">
        <v>0</v>
      </c>
      <c r="P9" s="6">
        <v>20</v>
      </c>
      <c r="Q9" s="6"/>
      <c r="R9" s="6"/>
    </row>
    <row r="10" spans="1:18" s="5" customFormat="1" ht="13.5" thickBot="1">
      <c r="A10" s="5">
        <f t="shared" si="0"/>
      </c>
      <c r="B10" s="40" t="s">
        <v>120</v>
      </c>
      <c r="C10" s="41" t="s">
        <v>186</v>
      </c>
      <c r="D10" s="42" t="s">
        <v>88</v>
      </c>
      <c r="E10" s="41" t="s">
        <v>177</v>
      </c>
      <c r="F10" s="17">
        <f>SUM(G10:R10)</f>
        <v>89</v>
      </c>
      <c r="G10" s="6">
        <v>0</v>
      </c>
      <c r="H10" s="8">
        <v>0</v>
      </c>
      <c r="I10" s="9">
        <v>50</v>
      </c>
      <c r="J10" s="6">
        <v>0</v>
      </c>
      <c r="K10" s="6">
        <v>39</v>
      </c>
      <c r="L10" s="6">
        <v>0</v>
      </c>
      <c r="M10" s="28">
        <v>0</v>
      </c>
      <c r="N10" s="28">
        <v>0</v>
      </c>
      <c r="O10" s="28">
        <v>0</v>
      </c>
      <c r="P10" s="22">
        <v>0</v>
      </c>
      <c r="Q10" s="28"/>
      <c r="R10" s="28"/>
    </row>
    <row r="11" spans="1:18" s="5" customFormat="1" ht="13.5" thickBot="1">
      <c r="A11" s="5">
        <f t="shared" si="0"/>
      </c>
      <c r="B11" s="40" t="s">
        <v>267</v>
      </c>
      <c r="C11" s="43" t="s">
        <v>65</v>
      </c>
      <c r="D11" s="43" t="s">
        <v>27</v>
      </c>
      <c r="E11" s="43" t="s">
        <v>14</v>
      </c>
      <c r="F11" s="17">
        <f>SUM(G11:R11)</f>
        <v>87</v>
      </c>
      <c r="G11" s="6" t="s">
        <v>9</v>
      </c>
      <c r="H11" s="8">
        <v>0</v>
      </c>
      <c r="I11" s="9">
        <v>18</v>
      </c>
      <c r="J11" s="22">
        <v>0</v>
      </c>
      <c r="K11" s="6">
        <v>27</v>
      </c>
      <c r="L11" s="6">
        <v>16</v>
      </c>
      <c r="M11" s="6">
        <v>13</v>
      </c>
      <c r="N11" s="6">
        <v>0</v>
      </c>
      <c r="O11" s="6">
        <v>0</v>
      </c>
      <c r="P11" s="6">
        <v>13</v>
      </c>
      <c r="Q11" s="6"/>
      <c r="R11" s="6"/>
    </row>
    <row r="12" spans="1:18" s="5" customFormat="1" ht="13.5" thickBot="1">
      <c r="A12" s="5" t="str">
        <f t="shared" si="0"/>
        <v>!!!</v>
      </c>
      <c r="B12" s="40" t="s">
        <v>267</v>
      </c>
      <c r="C12" s="43" t="s">
        <v>108</v>
      </c>
      <c r="D12" s="43" t="s">
        <v>27</v>
      </c>
      <c r="E12" s="43" t="s">
        <v>102</v>
      </c>
      <c r="F12" s="17">
        <f>SUM(G12:R12)</f>
        <v>87</v>
      </c>
      <c r="G12" s="6">
        <v>0</v>
      </c>
      <c r="H12" s="23">
        <v>22</v>
      </c>
      <c r="I12" s="9">
        <v>16</v>
      </c>
      <c r="J12" s="6">
        <v>11</v>
      </c>
      <c r="K12" s="6">
        <v>6</v>
      </c>
      <c r="L12" s="6">
        <v>14</v>
      </c>
      <c r="M12" s="6">
        <v>9</v>
      </c>
      <c r="N12" s="6">
        <v>0</v>
      </c>
      <c r="O12" s="6">
        <v>9</v>
      </c>
      <c r="P12" s="6">
        <v>0</v>
      </c>
      <c r="Q12" s="6"/>
      <c r="R12" s="6"/>
    </row>
    <row r="13" spans="1:18" s="5" customFormat="1" ht="13.5" thickBot="1">
      <c r="A13" s="5">
        <f t="shared" si="0"/>
      </c>
      <c r="B13" s="40" t="s">
        <v>121</v>
      </c>
      <c r="C13" s="43" t="s">
        <v>188</v>
      </c>
      <c r="D13" s="43" t="s">
        <v>81</v>
      </c>
      <c r="E13" s="43" t="s">
        <v>181</v>
      </c>
      <c r="F13" s="17">
        <f>SUM(G13:R13)</f>
        <v>86</v>
      </c>
      <c r="G13" s="6">
        <v>0</v>
      </c>
      <c r="H13" s="23">
        <v>0</v>
      </c>
      <c r="I13" s="9">
        <v>26</v>
      </c>
      <c r="J13" s="6">
        <v>0</v>
      </c>
      <c r="K13" s="6" t="s">
        <v>9</v>
      </c>
      <c r="L13" s="6">
        <v>40</v>
      </c>
      <c r="M13" s="6">
        <v>20</v>
      </c>
      <c r="N13" s="6">
        <v>0</v>
      </c>
      <c r="O13" s="6">
        <v>0</v>
      </c>
      <c r="P13" s="6">
        <v>0</v>
      </c>
      <c r="Q13" s="6"/>
      <c r="R13" s="6"/>
    </row>
    <row r="14" spans="1:18" s="5" customFormat="1" ht="13.5" thickBot="1">
      <c r="A14" s="5">
        <f t="shared" si="0"/>
      </c>
      <c r="B14" s="40" t="s">
        <v>122</v>
      </c>
      <c r="C14" s="41" t="s">
        <v>48</v>
      </c>
      <c r="D14" s="42" t="s">
        <v>60</v>
      </c>
      <c r="E14" s="41" t="s">
        <v>16</v>
      </c>
      <c r="F14" s="17">
        <f>SUM(G14:R14)</f>
        <v>85</v>
      </c>
      <c r="G14" s="6">
        <v>18</v>
      </c>
      <c r="H14" s="8">
        <v>10</v>
      </c>
      <c r="I14" s="9">
        <v>0</v>
      </c>
      <c r="J14" s="6" t="s">
        <v>9</v>
      </c>
      <c r="K14" s="6">
        <v>15</v>
      </c>
      <c r="L14" s="6">
        <v>8</v>
      </c>
      <c r="M14" s="6">
        <v>7</v>
      </c>
      <c r="N14" s="6">
        <v>11</v>
      </c>
      <c r="O14" s="6">
        <v>10</v>
      </c>
      <c r="P14" s="6">
        <v>6</v>
      </c>
      <c r="Q14" s="6"/>
      <c r="R14" s="6"/>
    </row>
    <row r="15" spans="1:18" s="5" customFormat="1" ht="13.5" thickBot="1">
      <c r="A15" s="5">
        <f t="shared" si="0"/>
      </c>
      <c r="B15" s="40" t="s">
        <v>123</v>
      </c>
      <c r="C15" s="43" t="s">
        <v>74</v>
      </c>
      <c r="D15" s="43" t="s">
        <v>27</v>
      </c>
      <c r="E15" s="43" t="s">
        <v>70</v>
      </c>
      <c r="F15" s="17">
        <f>SUM(G15:R15)</f>
        <v>77</v>
      </c>
      <c r="G15" s="6">
        <v>22</v>
      </c>
      <c r="H15" s="23" t="s">
        <v>9</v>
      </c>
      <c r="I15" s="9">
        <v>32</v>
      </c>
      <c r="J15" s="22">
        <v>0</v>
      </c>
      <c r="K15" s="6">
        <v>0</v>
      </c>
      <c r="L15" s="6">
        <v>12</v>
      </c>
      <c r="M15" s="6">
        <v>0</v>
      </c>
      <c r="N15" s="6">
        <v>0</v>
      </c>
      <c r="O15" s="6">
        <v>11</v>
      </c>
      <c r="P15" s="6">
        <v>0</v>
      </c>
      <c r="Q15" s="6"/>
      <c r="R15" s="6"/>
    </row>
    <row r="16" spans="1:18" s="5" customFormat="1" ht="13.5" thickBot="1">
      <c r="A16" s="5">
        <f t="shared" si="0"/>
      </c>
      <c r="B16" s="40" t="s">
        <v>133</v>
      </c>
      <c r="C16" s="43" t="s">
        <v>25</v>
      </c>
      <c r="D16" s="43" t="s">
        <v>28</v>
      </c>
      <c r="E16" s="43" t="s">
        <v>17</v>
      </c>
      <c r="F16" s="17">
        <f>SUM(G16:R16)</f>
        <v>68</v>
      </c>
      <c r="G16" s="6" t="s">
        <v>9</v>
      </c>
      <c r="H16" s="8">
        <v>26</v>
      </c>
      <c r="I16" s="9">
        <v>22</v>
      </c>
      <c r="J16" s="6">
        <v>0</v>
      </c>
      <c r="K16" s="6">
        <v>18</v>
      </c>
      <c r="L16" s="24">
        <v>2</v>
      </c>
      <c r="M16" s="6">
        <v>0</v>
      </c>
      <c r="N16" s="6">
        <v>0</v>
      </c>
      <c r="O16" s="6">
        <v>0</v>
      </c>
      <c r="P16" s="6">
        <v>0</v>
      </c>
      <c r="Q16" s="6"/>
      <c r="R16" s="6"/>
    </row>
    <row r="17" spans="1:18" s="5" customFormat="1" ht="13.5" thickBot="1">
      <c r="A17" s="5">
        <f t="shared" si="0"/>
      </c>
      <c r="B17" s="40" t="s">
        <v>217</v>
      </c>
      <c r="C17" s="43" t="s">
        <v>165</v>
      </c>
      <c r="D17" s="43" t="s">
        <v>27</v>
      </c>
      <c r="E17" s="43" t="s">
        <v>14</v>
      </c>
      <c r="F17" s="17">
        <f>SUM(G17:R17)</f>
        <v>61</v>
      </c>
      <c r="G17" s="6">
        <v>0</v>
      </c>
      <c r="H17" s="8">
        <v>0</v>
      </c>
      <c r="I17" s="9">
        <v>0</v>
      </c>
      <c r="J17" s="22">
        <v>16</v>
      </c>
      <c r="K17" s="6" t="s">
        <v>9</v>
      </c>
      <c r="L17" s="6">
        <v>4</v>
      </c>
      <c r="M17" s="6">
        <v>0</v>
      </c>
      <c r="N17" s="6">
        <v>25</v>
      </c>
      <c r="O17" s="6">
        <v>16</v>
      </c>
      <c r="P17" s="6">
        <v>0</v>
      </c>
      <c r="Q17" s="6"/>
      <c r="R17" s="6"/>
    </row>
    <row r="18" spans="1:18" s="5" customFormat="1" ht="13.5" thickBot="1">
      <c r="A18" s="5">
        <f t="shared" si="0"/>
      </c>
      <c r="B18" s="40" t="s">
        <v>161</v>
      </c>
      <c r="C18" s="41" t="s">
        <v>139</v>
      </c>
      <c r="D18" s="43" t="s">
        <v>26</v>
      </c>
      <c r="E18" s="41" t="s">
        <v>134</v>
      </c>
      <c r="F18" s="17">
        <f>SUM(G18:R18)</f>
        <v>58</v>
      </c>
      <c r="G18" s="6">
        <v>0</v>
      </c>
      <c r="H18" s="8" t="s">
        <v>9</v>
      </c>
      <c r="I18" s="9">
        <v>10</v>
      </c>
      <c r="J18" s="6">
        <v>0</v>
      </c>
      <c r="K18" s="6">
        <v>21</v>
      </c>
      <c r="L18" s="6">
        <v>10</v>
      </c>
      <c r="M18" s="6">
        <v>8</v>
      </c>
      <c r="N18" s="6">
        <v>0</v>
      </c>
      <c r="O18" s="6" t="s">
        <v>9</v>
      </c>
      <c r="P18" s="6">
        <v>9</v>
      </c>
      <c r="Q18" s="6"/>
      <c r="R18" s="6"/>
    </row>
    <row r="19" spans="1:18" s="5" customFormat="1" ht="13.5" thickBot="1">
      <c r="A19" s="5">
        <f t="shared" si="0"/>
      </c>
      <c r="B19" s="40" t="s">
        <v>162</v>
      </c>
      <c r="C19" s="41" t="s">
        <v>166</v>
      </c>
      <c r="D19" s="42" t="s">
        <v>222</v>
      </c>
      <c r="E19" s="41" t="s">
        <v>155</v>
      </c>
      <c r="F19" s="17">
        <f>SUM(G19:R19)</f>
        <v>50</v>
      </c>
      <c r="G19" s="6">
        <v>0</v>
      </c>
      <c r="H19" s="8">
        <v>0</v>
      </c>
      <c r="I19" s="9">
        <v>0</v>
      </c>
      <c r="J19" s="6">
        <v>0</v>
      </c>
      <c r="K19" s="6">
        <v>30</v>
      </c>
      <c r="L19" s="6">
        <v>20</v>
      </c>
      <c r="M19" s="6">
        <v>0</v>
      </c>
      <c r="N19" s="6">
        <v>0</v>
      </c>
      <c r="O19" s="6">
        <v>0</v>
      </c>
      <c r="P19" s="6">
        <v>0</v>
      </c>
      <c r="Q19" s="6"/>
      <c r="R19" s="6"/>
    </row>
    <row r="20" spans="1:18" s="5" customFormat="1" ht="13.5" thickBot="1">
      <c r="A20" s="5">
        <f t="shared" si="0"/>
      </c>
      <c r="B20" s="40" t="s">
        <v>163</v>
      </c>
      <c r="C20" s="41" t="s">
        <v>189</v>
      </c>
      <c r="D20" s="42" t="s">
        <v>179</v>
      </c>
      <c r="E20" s="41" t="s">
        <v>182</v>
      </c>
      <c r="F20" s="17">
        <f>SUM(G20:R20)</f>
        <v>48</v>
      </c>
      <c r="G20" s="6">
        <v>0</v>
      </c>
      <c r="H20" s="8">
        <v>0</v>
      </c>
      <c r="I20" s="9">
        <v>0</v>
      </c>
      <c r="J20" s="6">
        <v>0</v>
      </c>
      <c r="K20" s="6">
        <v>48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/>
      <c r="R20" s="6"/>
    </row>
    <row r="21" spans="1:18" s="5" customFormat="1" ht="13.5" thickBot="1">
      <c r="A21" s="5">
        <f t="shared" si="0"/>
      </c>
      <c r="B21" s="40" t="s">
        <v>164</v>
      </c>
      <c r="C21" s="41" t="s">
        <v>86</v>
      </c>
      <c r="D21" s="42" t="s">
        <v>29</v>
      </c>
      <c r="E21" s="41" t="s">
        <v>78</v>
      </c>
      <c r="F21" s="17">
        <f>SUM(G21:R21)</f>
        <v>40</v>
      </c>
      <c r="G21" s="6">
        <v>40</v>
      </c>
      <c r="H21" s="23">
        <v>0</v>
      </c>
      <c r="I21" s="9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/>
      <c r="R21" s="6"/>
    </row>
    <row r="22" spans="1:18" s="5" customFormat="1" ht="13.5" thickBot="1">
      <c r="A22" s="5">
        <f aca="true" t="shared" si="1" ref="A22:A35">IF(F22-F21=0,"!!!","")</f>
      </c>
      <c r="B22" s="40" t="s">
        <v>142</v>
      </c>
      <c r="C22" s="43" t="s">
        <v>145</v>
      </c>
      <c r="D22" s="43" t="s">
        <v>27</v>
      </c>
      <c r="E22" s="43" t="s">
        <v>114</v>
      </c>
      <c r="F22" s="17">
        <f>SUM(G22:R22)</f>
        <v>38</v>
      </c>
      <c r="G22" s="6">
        <v>0</v>
      </c>
      <c r="H22" s="8">
        <v>16</v>
      </c>
      <c r="I22" s="9" t="s">
        <v>9</v>
      </c>
      <c r="J22" s="6">
        <v>0</v>
      </c>
      <c r="K22" s="22" t="s">
        <v>9</v>
      </c>
      <c r="L22" s="6">
        <v>0</v>
      </c>
      <c r="M22" s="6">
        <v>0</v>
      </c>
      <c r="N22" s="6">
        <v>9</v>
      </c>
      <c r="O22" s="6">
        <v>13</v>
      </c>
      <c r="P22" s="6" t="s">
        <v>9</v>
      </c>
      <c r="Q22" s="6"/>
      <c r="R22" s="6"/>
    </row>
    <row r="23" spans="1:18" s="5" customFormat="1" ht="13.5" thickBot="1">
      <c r="A23" s="5">
        <f t="shared" si="1"/>
      </c>
      <c r="B23" s="40" t="s">
        <v>298</v>
      </c>
      <c r="C23" s="41" t="s">
        <v>66</v>
      </c>
      <c r="D23" s="43" t="s">
        <v>29</v>
      </c>
      <c r="E23" s="41" t="s">
        <v>168</v>
      </c>
      <c r="F23" s="17">
        <f>SUM(G23:R23)</f>
        <v>36</v>
      </c>
      <c r="G23" s="6" t="s">
        <v>9</v>
      </c>
      <c r="H23" s="23">
        <v>0</v>
      </c>
      <c r="I23" s="9">
        <v>12</v>
      </c>
      <c r="J23" s="6">
        <v>0</v>
      </c>
      <c r="K23" s="6">
        <v>24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/>
      <c r="R23" s="6"/>
    </row>
    <row r="24" spans="1:18" s="5" customFormat="1" ht="13.5" thickBot="1">
      <c r="A24" s="5" t="str">
        <f t="shared" si="1"/>
        <v>!!!</v>
      </c>
      <c r="B24" s="40" t="s">
        <v>298</v>
      </c>
      <c r="C24" s="41" t="s">
        <v>125</v>
      </c>
      <c r="D24" s="42" t="s">
        <v>26</v>
      </c>
      <c r="E24" s="41" t="s">
        <v>202</v>
      </c>
      <c r="F24" s="17">
        <f>SUM(G24:R24)</f>
        <v>36</v>
      </c>
      <c r="G24" s="6">
        <v>0</v>
      </c>
      <c r="H24" s="8">
        <v>18</v>
      </c>
      <c r="I24" s="9">
        <v>2</v>
      </c>
      <c r="J24" s="6" t="s">
        <v>9</v>
      </c>
      <c r="K24" s="22">
        <v>0</v>
      </c>
      <c r="L24" s="6">
        <v>0</v>
      </c>
      <c r="M24" s="6">
        <v>0</v>
      </c>
      <c r="N24" s="6">
        <v>16</v>
      </c>
      <c r="O24" s="6" t="s">
        <v>9</v>
      </c>
      <c r="P24" s="6">
        <v>0</v>
      </c>
      <c r="Q24" s="6"/>
      <c r="R24" s="6"/>
    </row>
    <row r="25" spans="1:18" s="5" customFormat="1" ht="13.5" thickBot="1">
      <c r="A25" s="5">
        <f t="shared" si="1"/>
      </c>
      <c r="B25" s="40" t="s">
        <v>225</v>
      </c>
      <c r="C25" s="41" t="s">
        <v>190</v>
      </c>
      <c r="D25" s="42" t="s">
        <v>26</v>
      </c>
      <c r="E25" s="41" t="s">
        <v>184</v>
      </c>
      <c r="F25" s="17">
        <f>SUM(G25:R25)</f>
        <v>33</v>
      </c>
      <c r="G25" s="6">
        <v>0</v>
      </c>
      <c r="H25" s="8">
        <v>0</v>
      </c>
      <c r="I25" s="9" t="s">
        <v>9</v>
      </c>
      <c r="J25" s="6">
        <v>0</v>
      </c>
      <c r="K25" s="6">
        <v>33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/>
      <c r="R25" s="6"/>
    </row>
    <row r="26" spans="1:18" s="5" customFormat="1" ht="13.5" thickBot="1">
      <c r="A26" s="5">
        <f t="shared" si="1"/>
      </c>
      <c r="B26" s="40" t="s">
        <v>207</v>
      </c>
      <c r="C26" s="41" t="s">
        <v>87</v>
      </c>
      <c r="D26" s="42" t="s">
        <v>88</v>
      </c>
      <c r="E26" s="41" t="s">
        <v>80</v>
      </c>
      <c r="F26" s="17">
        <f>SUM(G26:R26)</f>
        <v>32</v>
      </c>
      <c r="G26" s="6">
        <v>32</v>
      </c>
      <c r="H26" s="8">
        <v>0</v>
      </c>
      <c r="I26" s="9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/>
      <c r="R26" s="6"/>
    </row>
    <row r="27" spans="1:18" s="5" customFormat="1" ht="13.5" thickBot="1">
      <c r="A27" s="5">
        <f t="shared" si="1"/>
      </c>
      <c r="B27" s="40" t="s">
        <v>274</v>
      </c>
      <c r="C27" s="43" t="s">
        <v>112</v>
      </c>
      <c r="D27" s="43" t="s">
        <v>58</v>
      </c>
      <c r="E27" s="43" t="s">
        <v>106</v>
      </c>
      <c r="F27" s="17">
        <f>SUM(G27:R27)</f>
        <v>31</v>
      </c>
      <c r="G27" s="6">
        <v>0</v>
      </c>
      <c r="H27" s="8" t="s">
        <v>9</v>
      </c>
      <c r="I27" s="9">
        <v>14</v>
      </c>
      <c r="J27" s="6">
        <v>8</v>
      </c>
      <c r="K27" s="22">
        <v>3</v>
      </c>
      <c r="L27" s="6">
        <v>6</v>
      </c>
      <c r="M27" s="6">
        <v>0</v>
      </c>
      <c r="N27" s="6">
        <v>0</v>
      </c>
      <c r="O27" s="6">
        <v>0</v>
      </c>
      <c r="P27" s="6">
        <v>0</v>
      </c>
      <c r="Q27" s="6"/>
      <c r="R27" s="6"/>
    </row>
    <row r="28" spans="1:18" s="5" customFormat="1" ht="13.5" thickBot="1">
      <c r="A28" s="5">
        <f t="shared" si="1"/>
      </c>
      <c r="B28" s="40" t="s">
        <v>285</v>
      </c>
      <c r="C28" s="41" t="s">
        <v>22</v>
      </c>
      <c r="D28" s="43" t="s">
        <v>29</v>
      </c>
      <c r="E28" s="41" t="s">
        <v>21</v>
      </c>
      <c r="F28" s="17">
        <f>SUM(G28:R28)</f>
        <v>29</v>
      </c>
      <c r="G28" s="6" t="s">
        <v>9</v>
      </c>
      <c r="H28" s="8" t="s">
        <v>9</v>
      </c>
      <c r="I28" s="9">
        <v>20</v>
      </c>
      <c r="J28" s="22">
        <v>0</v>
      </c>
      <c r="K28" s="6">
        <v>9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/>
      <c r="R28" s="6"/>
    </row>
    <row r="29" spans="1:18" s="5" customFormat="1" ht="13.5" thickBot="1">
      <c r="A29" s="5">
        <f t="shared" si="1"/>
      </c>
      <c r="B29" s="40" t="s">
        <v>292</v>
      </c>
      <c r="C29" s="41" t="s">
        <v>127</v>
      </c>
      <c r="D29" s="42" t="s">
        <v>116</v>
      </c>
      <c r="E29" s="41" t="s">
        <v>115</v>
      </c>
      <c r="F29" s="17">
        <f>SUM(G29:R29)</f>
        <v>26</v>
      </c>
      <c r="G29" s="6">
        <v>0</v>
      </c>
      <c r="H29" s="8">
        <v>14</v>
      </c>
      <c r="I29" s="9" t="s">
        <v>9</v>
      </c>
      <c r="J29" s="6">
        <v>0</v>
      </c>
      <c r="K29" s="6">
        <v>12</v>
      </c>
      <c r="L29" s="6" t="s">
        <v>9</v>
      </c>
      <c r="M29" s="6">
        <v>0</v>
      </c>
      <c r="N29" s="6">
        <v>0</v>
      </c>
      <c r="O29" s="6">
        <v>0</v>
      </c>
      <c r="P29" s="6">
        <v>0</v>
      </c>
      <c r="Q29" s="6"/>
      <c r="R29" s="6"/>
    </row>
    <row r="30" spans="1:18" s="5" customFormat="1" ht="13.5" thickBot="1">
      <c r="A30" s="5">
        <f t="shared" si="1"/>
      </c>
      <c r="B30" s="40" t="s">
        <v>249</v>
      </c>
      <c r="C30" s="41" t="s">
        <v>247</v>
      </c>
      <c r="D30" s="42" t="s">
        <v>27</v>
      </c>
      <c r="E30" s="41" t="s">
        <v>136</v>
      </c>
      <c r="F30" s="17">
        <f>SUM(G30:R30)</f>
        <v>24</v>
      </c>
      <c r="G30" s="6">
        <v>0</v>
      </c>
      <c r="H30" s="8">
        <v>0</v>
      </c>
      <c r="I30" s="9">
        <v>0</v>
      </c>
      <c r="J30" s="6">
        <v>0</v>
      </c>
      <c r="K30" s="6">
        <v>0</v>
      </c>
      <c r="L30" s="6">
        <v>0</v>
      </c>
      <c r="M30" s="6">
        <v>11</v>
      </c>
      <c r="N30" s="6">
        <v>13</v>
      </c>
      <c r="O30" s="6">
        <v>0</v>
      </c>
      <c r="P30" s="6">
        <v>0</v>
      </c>
      <c r="Q30" s="6"/>
      <c r="R30" s="6"/>
    </row>
    <row r="31" spans="1:18" s="5" customFormat="1" ht="13.5" thickBot="1">
      <c r="A31" s="5">
        <f t="shared" si="1"/>
      </c>
      <c r="B31" s="40" t="s">
        <v>250</v>
      </c>
      <c r="C31" s="41" t="s">
        <v>49</v>
      </c>
      <c r="D31" s="42" t="s">
        <v>26</v>
      </c>
      <c r="E31" s="41" t="s">
        <v>42</v>
      </c>
      <c r="F31" s="17">
        <f>SUM(G31:R31)</f>
        <v>22</v>
      </c>
      <c r="G31" s="6">
        <v>16</v>
      </c>
      <c r="H31" s="8" t="s">
        <v>9</v>
      </c>
      <c r="I31" s="9">
        <v>6</v>
      </c>
      <c r="J31" s="6">
        <v>0</v>
      </c>
      <c r="K31" s="6" t="s">
        <v>9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</row>
    <row r="32" spans="1:18" s="5" customFormat="1" ht="13.5" thickBot="1">
      <c r="A32" s="5" t="str">
        <f t="shared" si="1"/>
        <v>!!!</v>
      </c>
      <c r="B32" s="40" t="s">
        <v>250</v>
      </c>
      <c r="C32" s="41" t="s">
        <v>240</v>
      </c>
      <c r="D32" s="42" t="s">
        <v>27</v>
      </c>
      <c r="E32" s="41" t="s">
        <v>224</v>
      </c>
      <c r="F32" s="17">
        <f>SUM(G32:R32)</f>
        <v>22</v>
      </c>
      <c r="G32" s="6">
        <v>0</v>
      </c>
      <c r="H32" s="8">
        <v>0</v>
      </c>
      <c r="I32" s="9">
        <v>0</v>
      </c>
      <c r="J32" s="6">
        <v>0</v>
      </c>
      <c r="K32" s="6">
        <v>0</v>
      </c>
      <c r="L32" s="6">
        <v>22</v>
      </c>
      <c r="M32" s="6">
        <v>0</v>
      </c>
      <c r="N32" s="6">
        <v>0</v>
      </c>
      <c r="O32" s="6">
        <v>0</v>
      </c>
      <c r="P32" s="6">
        <v>0</v>
      </c>
      <c r="Q32" s="6"/>
      <c r="R32" s="6"/>
    </row>
    <row r="33" spans="1:18" s="5" customFormat="1" ht="13.5" thickBot="1">
      <c r="A33" s="5">
        <f t="shared" si="1"/>
      </c>
      <c r="B33" s="40" t="s">
        <v>251</v>
      </c>
      <c r="C33" s="41" t="s">
        <v>110</v>
      </c>
      <c r="D33" s="42" t="s">
        <v>104</v>
      </c>
      <c r="E33" s="41" t="s">
        <v>103</v>
      </c>
      <c r="F33" s="17">
        <f>SUM(G33:R33)</f>
        <v>21</v>
      </c>
      <c r="G33" s="6">
        <v>0</v>
      </c>
      <c r="H33" s="23">
        <v>12</v>
      </c>
      <c r="I33" s="9" t="s">
        <v>9</v>
      </c>
      <c r="J33" s="6">
        <v>9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/>
      <c r="R33" s="6"/>
    </row>
    <row r="34" spans="1:18" s="5" customFormat="1" ht="13.5" customHeight="1" thickBot="1">
      <c r="A34" s="5">
        <f t="shared" si="1"/>
      </c>
      <c r="B34" s="40" t="s">
        <v>299</v>
      </c>
      <c r="C34" s="41" t="s">
        <v>109</v>
      </c>
      <c r="D34" s="42" t="s">
        <v>27</v>
      </c>
      <c r="E34" s="41" t="s">
        <v>41</v>
      </c>
      <c r="F34" s="17">
        <f>SUM(G34:R34)</f>
        <v>20</v>
      </c>
      <c r="G34" s="6">
        <v>0</v>
      </c>
      <c r="H34" s="8">
        <v>20</v>
      </c>
      <c r="I34" s="9" t="s">
        <v>9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/>
      <c r="R34" s="6"/>
    </row>
    <row r="35" spans="1:18" s="5" customFormat="1" ht="13.5" thickBot="1">
      <c r="A35" s="5" t="str">
        <f t="shared" si="1"/>
        <v>!!!</v>
      </c>
      <c r="B35" s="40" t="s">
        <v>299</v>
      </c>
      <c r="C35" s="41" t="s">
        <v>296</v>
      </c>
      <c r="D35" s="42" t="s">
        <v>29</v>
      </c>
      <c r="E35" s="41" t="s">
        <v>168</v>
      </c>
      <c r="F35" s="17">
        <f>SUM(G35:R35)</f>
        <v>20</v>
      </c>
      <c r="G35" s="6">
        <v>0</v>
      </c>
      <c r="H35" s="8">
        <v>0</v>
      </c>
      <c r="I35" s="9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20</v>
      </c>
      <c r="P35" s="6">
        <v>0</v>
      </c>
      <c r="Q35" s="6"/>
      <c r="R35" s="6"/>
    </row>
    <row r="36" spans="1:18" s="5" customFormat="1" ht="13.5" thickBot="1">
      <c r="A36" s="5" t="str">
        <f aca="true" t="shared" si="2" ref="A36:A45">IF(F36-F35=0,"!!!","")</f>
        <v>!!!</v>
      </c>
      <c r="B36" s="40" t="s">
        <v>299</v>
      </c>
      <c r="C36" s="41" t="s">
        <v>281</v>
      </c>
      <c r="D36" s="42" t="s">
        <v>282</v>
      </c>
      <c r="E36" s="41" t="s">
        <v>269</v>
      </c>
      <c r="F36" s="17">
        <f>SUM(G36:R36)</f>
        <v>20</v>
      </c>
      <c r="G36" s="6">
        <v>0</v>
      </c>
      <c r="H36" s="8">
        <v>0</v>
      </c>
      <c r="I36" s="9">
        <v>0</v>
      </c>
      <c r="J36" s="6">
        <v>0</v>
      </c>
      <c r="K36" s="6">
        <v>0</v>
      </c>
      <c r="L36" s="6">
        <v>0</v>
      </c>
      <c r="M36" s="6">
        <v>0</v>
      </c>
      <c r="N36" s="6">
        <v>20</v>
      </c>
      <c r="O36" s="6">
        <v>0</v>
      </c>
      <c r="P36" s="6">
        <v>0</v>
      </c>
      <c r="Q36" s="6"/>
      <c r="R36" s="6"/>
    </row>
    <row r="37" spans="1:18" s="5" customFormat="1" ht="13.5" thickBot="1">
      <c r="A37" s="5" t="str">
        <f t="shared" si="2"/>
        <v>!!!</v>
      </c>
      <c r="B37" s="40" t="s">
        <v>299</v>
      </c>
      <c r="C37" s="43" t="s">
        <v>47</v>
      </c>
      <c r="D37" s="43" t="s">
        <v>28</v>
      </c>
      <c r="E37" s="43" t="s">
        <v>16</v>
      </c>
      <c r="F37" s="17">
        <f>SUM(G37:R37)</f>
        <v>20</v>
      </c>
      <c r="G37" s="6">
        <v>20</v>
      </c>
      <c r="H37" s="8">
        <v>0</v>
      </c>
      <c r="I37" s="9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/>
      <c r="R37" s="6"/>
    </row>
    <row r="38" spans="1:18" s="5" customFormat="1" ht="13.5" thickBot="1">
      <c r="A38" s="5">
        <f t="shared" si="2"/>
      </c>
      <c r="B38" s="40" t="s">
        <v>278</v>
      </c>
      <c r="C38" s="41" t="s">
        <v>30</v>
      </c>
      <c r="D38" s="43" t="s">
        <v>27</v>
      </c>
      <c r="E38" s="41" t="s">
        <v>18</v>
      </c>
      <c r="F38" s="17">
        <f>SUM(G38:R38)</f>
        <v>18</v>
      </c>
      <c r="G38" s="6">
        <v>10</v>
      </c>
      <c r="H38" s="8">
        <v>8</v>
      </c>
      <c r="I38" s="9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/>
      <c r="R38" s="6"/>
    </row>
    <row r="39" spans="1:18" s="5" customFormat="1" ht="13.5" thickBot="1">
      <c r="A39" s="5" t="str">
        <f t="shared" si="2"/>
        <v>!!!</v>
      </c>
      <c r="B39" s="40" t="s">
        <v>278</v>
      </c>
      <c r="C39" s="41" t="s">
        <v>218</v>
      </c>
      <c r="D39" s="42" t="s">
        <v>27</v>
      </c>
      <c r="E39" s="41" t="s">
        <v>215</v>
      </c>
      <c r="F39" s="17">
        <f>SUM(G39:R39)</f>
        <v>18</v>
      </c>
      <c r="G39" s="6">
        <v>0</v>
      </c>
      <c r="H39" s="8">
        <v>0</v>
      </c>
      <c r="I39" s="9">
        <v>0</v>
      </c>
      <c r="J39" s="6">
        <v>0</v>
      </c>
      <c r="K39" s="6" t="s">
        <v>9</v>
      </c>
      <c r="L39" s="6">
        <v>18</v>
      </c>
      <c r="M39" s="6">
        <v>0</v>
      </c>
      <c r="N39" s="6">
        <v>0</v>
      </c>
      <c r="O39" s="6">
        <v>0</v>
      </c>
      <c r="P39" s="6">
        <v>0</v>
      </c>
      <c r="Q39" s="6"/>
      <c r="R39" s="6"/>
    </row>
    <row r="40" spans="1:18" s="5" customFormat="1" ht="13.5" thickBot="1">
      <c r="A40" s="5">
        <f t="shared" si="2"/>
      </c>
      <c r="B40" s="40" t="s">
        <v>226</v>
      </c>
      <c r="C40" s="41" t="s">
        <v>174</v>
      </c>
      <c r="D40" s="42" t="s">
        <v>28</v>
      </c>
      <c r="E40" s="41" t="s">
        <v>170</v>
      </c>
      <c r="F40" s="17">
        <f>SUM(G40:R40)</f>
        <v>17</v>
      </c>
      <c r="G40" s="6">
        <v>0</v>
      </c>
      <c r="H40" s="8">
        <v>0</v>
      </c>
      <c r="I40" s="9">
        <v>4</v>
      </c>
      <c r="J40" s="6">
        <v>13</v>
      </c>
      <c r="K40" s="6">
        <v>0</v>
      </c>
      <c r="L40" s="6" t="s">
        <v>9</v>
      </c>
      <c r="M40" s="6">
        <v>0</v>
      </c>
      <c r="N40" s="6">
        <v>0</v>
      </c>
      <c r="O40" s="6">
        <v>0</v>
      </c>
      <c r="P40" s="6">
        <v>0</v>
      </c>
      <c r="Q40" s="6"/>
      <c r="R40" s="6"/>
    </row>
    <row r="41" spans="1:18" s="5" customFormat="1" ht="13.5" thickBot="1">
      <c r="A41" s="5">
        <f t="shared" si="2"/>
      </c>
      <c r="B41" s="40" t="s">
        <v>279</v>
      </c>
      <c r="C41" s="41" t="s">
        <v>238</v>
      </c>
      <c r="D41" s="42" t="s">
        <v>239</v>
      </c>
      <c r="E41" s="41" t="s">
        <v>236</v>
      </c>
      <c r="F41" s="17">
        <f>SUM(G41:R41)</f>
        <v>16</v>
      </c>
      <c r="G41" s="6">
        <v>0</v>
      </c>
      <c r="H41" s="8">
        <v>0</v>
      </c>
      <c r="I41" s="9">
        <v>0</v>
      </c>
      <c r="J41" s="6">
        <v>0</v>
      </c>
      <c r="K41" s="6">
        <v>0</v>
      </c>
      <c r="L41" s="6" t="s">
        <v>9</v>
      </c>
      <c r="M41" s="6">
        <v>0</v>
      </c>
      <c r="N41" s="6">
        <v>0</v>
      </c>
      <c r="O41" s="6">
        <v>0</v>
      </c>
      <c r="P41" s="6">
        <v>16</v>
      </c>
      <c r="Q41" s="6"/>
      <c r="R41" s="6"/>
    </row>
    <row r="42" spans="1:18" s="5" customFormat="1" ht="13.5" thickBot="1">
      <c r="A42" s="5">
        <f t="shared" si="2"/>
      </c>
      <c r="B42" s="40" t="s">
        <v>280</v>
      </c>
      <c r="C42" s="41" t="s">
        <v>167</v>
      </c>
      <c r="D42" s="43" t="s">
        <v>29</v>
      </c>
      <c r="E42" s="41" t="s">
        <v>257</v>
      </c>
      <c r="F42" s="17">
        <f>SUM(G42:R42)</f>
        <v>15</v>
      </c>
      <c r="G42" s="6">
        <v>0</v>
      </c>
      <c r="H42" s="8">
        <v>0</v>
      </c>
      <c r="I42" s="9">
        <v>0</v>
      </c>
      <c r="J42" s="6">
        <v>0</v>
      </c>
      <c r="K42" s="6">
        <v>0</v>
      </c>
      <c r="L42" s="6">
        <v>0</v>
      </c>
      <c r="M42" s="6">
        <v>0</v>
      </c>
      <c r="N42" s="6">
        <v>8</v>
      </c>
      <c r="O42" s="6">
        <v>7</v>
      </c>
      <c r="P42" s="6">
        <v>0</v>
      </c>
      <c r="Q42" s="6"/>
      <c r="R42" s="6"/>
    </row>
    <row r="43" spans="1:18" s="5" customFormat="1" ht="13.5" thickBot="1">
      <c r="A43" s="5">
        <f t="shared" si="2"/>
      </c>
      <c r="B43" s="40" t="s">
        <v>252</v>
      </c>
      <c r="C43" s="41" t="s">
        <v>64</v>
      </c>
      <c r="D43" s="42" t="s">
        <v>59</v>
      </c>
      <c r="E43" s="41" t="s">
        <v>57</v>
      </c>
      <c r="F43" s="17">
        <f>SUM(G43:R43)</f>
        <v>14</v>
      </c>
      <c r="G43" s="22">
        <v>14</v>
      </c>
      <c r="H43" s="23">
        <v>0</v>
      </c>
      <c r="I43" s="9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/>
      <c r="R43" s="6"/>
    </row>
    <row r="44" spans="1:18" s="5" customFormat="1" ht="13.5" customHeight="1" thickBot="1">
      <c r="A44" s="5">
        <f t="shared" si="2"/>
      </c>
      <c r="B44" s="40" t="s">
        <v>311</v>
      </c>
      <c r="C44" s="41" t="s">
        <v>89</v>
      </c>
      <c r="D44" s="42" t="s">
        <v>90</v>
      </c>
      <c r="E44" s="41" t="s">
        <v>82</v>
      </c>
      <c r="F44" s="17">
        <f>SUM(G44:R44)</f>
        <v>12</v>
      </c>
      <c r="G44" s="6">
        <v>12</v>
      </c>
      <c r="H44" s="8">
        <v>0</v>
      </c>
      <c r="I44" s="9">
        <v>0</v>
      </c>
      <c r="J44" s="22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/>
      <c r="R44" s="6"/>
    </row>
    <row r="45" spans="1:18" s="5" customFormat="1" ht="13.5" thickBot="1">
      <c r="A45" s="5">
        <f t="shared" si="2"/>
      </c>
      <c r="B45" s="40" t="s">
        <v>324</v>
      </c>
      <c r="C45" s="41" t="s">
        <v>129</v>
      </c>
      <c r="D45" s="42" t="s">
        <v>316</v>
      </c>
      <c r="E45" s="41" t="s">
        <v>118</v>
      </c>
      <c r="F45" s="17">
        <f>SUM(G45:R45)</f>
        <v>11</v>
      </c>
      <c r="G45" s="6">
        <v>0</v>
      </c>
      <c r="H45" s="8" t="s">
        <v>9</v>
      </c>
      <c r="I45" s="9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11</v>
      </c>
      <c r="Q45" s="6"/>
      <c r="R45" s="6"/>
    </row>
    <row r="46" spans="1:18" s="5" customFormat="1" ht="13.5" thickBot="1">
      <c r="A46" s="5">
        <f>IF(F46-F45=0,"!!!","")</f>
      </c>
      <c r="B46" s="40" t="s">
        <v>325</v>
      </c>
      <c r="C46" s="41" t="s">
        <v>246</v>
      </c>
      <c r="D46" s="42" t="s">
        <v>27</v>
      </c>
      <c r="E46" s="41" t="s">
        <v>114</v>
      </c>
      <c r="F46" s="17">
        <f>SUM(G46:R46)</f>
        <v>10</v>
      </c>
      <c r="G46" s="6">
        <v>0</v>
      </c>
      <c r="H46" s="8">
        <v>0</v>
      </c>
      <c r="I46" s="9">
        <v>0</v>
      </c>
      <c r="J46" s="6">
        <v>0</v>
      </c>
      <c r="K46" s="6">
        <v>0</v>
      </c>
      <c r="L46" s="6">
        <v>0</v>
      </c>
      <c r="M46" s="6">
        <v>10</v>
      </c>
      <c r="N46" s="6">
        <v>0</v>
      </c>
      <c r="O46" s="6">
        <v>0</v>
      </c>
      <c r="P46" s="6">
        <v>0</v>
      </c>
      <c r="Q46" s="6"/>
      <c r="R46" s="6"/>
    </row>
    <row r="47" spans="1:18" s="5" customFormat="1" ht="13.5" thickBot="1">
      <c r="A47" s="5" t="str">
        <f>IF(F47-F46=0,"!!!","")</f>
        <v>!!!</v>
      </c>
      <c r="B47" s="40" t="s">
        <v>325</v>
      </c>
      <c r="C47" s="41" t="s">
        <v>312</v>
      </c>
      <c r="D47" s="42" t="s">
        <v>27</v>
      </c>
      <c r="E47" s="41" t="s">
        <v>102</v>
      </c>
      <c r="F47" s="17">
        <f>SUM(G47:R47)</f>
        <v>10</v>
      </c>
      <c r="G47" s="6">
        <v>0</v>
      </c>
      <c r="H47" s="8">
        <v>0</v>
      </c>
      <c r="I47" s="9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10</v>
      </c>
      <c r="Q47" s="6"/>
      <c r="R47" s="6"/>
    </row>
    <row r="48" spans="1:18" s="5" customFormat="1" ht="13.5" thickBot="1">
      <c r="A48" s="5" t="str">
        <f>IF(F48-F47=0,"!!!","")</f>
        <v>!!!</v>
      </c>
      <c r="B48" s="40" t="s">
        <v>325</v>
      </c>
      <c r="C48" s="41" t="s">
        <v>205</v>
      </c>
      <c r="D48" s="42" t="s">
        <v>71</v>
      </c>
      <c r="E48" s="41" t="s">
        <v>182</v>
      </c>
      <c r="F48" s="17">
        <f>SUM(G48:R48)</f>
        <v>10</v>
      </c>
      <c r="G48" s="6">
        <v>0</v>
      </c>
      <c r="H48" s="8">
        <v>0</v>
      </c>
      <c r="I48" s="9">
        <v>0</v>
      </c>
      <c r="J48" s="6">
        <v>10</v>
      </c>
      <c r="K48" s="6" t="s">
        <v>9</v>
      </c>
      <c r="L48" s="6">
        <v>0</v>
      </c>
      <c r="M48" s="6">
        <v>0</v>
      </c>
      <c r="N48" s="6">
        <v>0</v>
      </c>
      <c r="O48" s="6">
        <v>0</v>
      </c>
      <c r="P48" s="6" t="s">
        <v>9</v>
      </c>
      <c r="Q48" s="6"/>
      <c r="R48" s="6"/>
    </row>
    <row r="49" spans="1:18" s="5" customFormat="1" ht="13.5" thickBot="1">
      <c r="A49" s="5" t="str">
        <f>IF(F49-F48=0,"!!!","")</f>
        <v>!!!</v>
      </c>
      <c r="B49" s="40" t="s">
        <v>325</v>
      </c>
      <c r="C49" s="41" t="s">
        <v>263</v>
      </c>
      <c r="D49" s="42" t="s">
        <v>27</v>
      </c>
      <c r="E49" s="41" t="s">
        <v>256</v>
      </c>
      <c r="F49" s="17">
        <f>SUM(G49:R49)</f>
        <v>10</v>
      </c>
      <c r="G49" s="6">
        <v>0</v>
      </c>
      <c r="H49" s="8">
        <v>0</v>
      </c>
      <c r="I49" s="9">
        <v>0</v>
      </c>
      <c r="J49" s="6">
        <v>0</v>
      </c>
      <c r="K49" s="6">
        <v>0</v>
      </c>
      <c r="L49" s="6">
        <v>0</v>
      </c>
      <c r="M49" s="6">
        <v>0</v>
      </c>
      <c r="N49" s="6">
        <v>10</v>
      </c>
      <c r="O49" s="6">
        <v>0</v>
      </c>
      <c r="P49" s="6">
        <v>0</v>
      </c>
      <c r="Q49" s="6"/>
      <c r="R49" s="6"/>
    </row>
    <row r="50" spans="1:18" s="5" customFormat="1" ht="13.5" thickBot="1">
      <c r="A50" s="5">
        <f>IF(F50-F49=0,"!!!","")</f>
      </c>
      <c r="B50" s="40" t="s">
        <v>326</v>
      </c>
      <c r="C50" s="41" t="s">
        <v>75</v>
      </c>
      <c r="D50" s="42" t="s">
        <v>76</v>
      </c>
      <c r="E50" s="41" t="s">
        <v>72</v>
      </c>
      <c r="F50" s="17">
        <f>SUM(G50:R50)</f>
        <v>8</v>
      </c>
      <c r="G50" s="6">
        <v>8</v>
      </c>
      <c r="H50" s="8">
        <v>0</v>
      </c>
      <c r="I50" s="9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/>
      <c r="R50" s="6"/>
    </row>
    <row r="51" spans="1:18" s="5" customFormat="1" ht="13.5" thickBot="1">
      <c r="A51" s="5" t="str">
        <f aca="true" t="shared" si="3" ref="A51:A61">IF(F51-F50=0,"!!!","")</f>
        <v>!!!</v>
      </c>
      <c r="B51" s="40" t="s">
        <v>326</v>
      </c>
      <c r="C51" s="41" t="s">
        <v>256</v>
      </c>
      <c r="D51" s="42" t="s">
        <v>27</v>
      </c>
      <c r="E51" s="41" t="s">
        <v>136</v>
      </c>
      <c r="F51" s="17">
        <f>SUM(G51:R51)</f>
        <v>8</v>
      </c>
      <c r="G51" s="6">
        <v>0</v>
      </c>
      <c r="H51" s="8">
        <v>0</v>
      </c>
      <c r="I51" s="9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8</v>
      </c>
      <c r="Q51" s="6"/>
      <c r="R51" s="6"/>
    </row>
    <row r="52" spans="1:18" s="5" customFormat="1" ht="13.5" thickBot="1">
      <c r="A52" s="5" t="str">
        <f t="shared" si="3"/>
        <v>!!!</v>
      </c>
      <c r="B52" s="40" t="s">
        <v>326</v>
      </c>
      <c r="C52" s="41" t="s">
        <v>288</v>
      </c>
      <c r="D52" s="42" t="s">
        <v>28</v>
      </c>
      <c r="E52" s="41" t="s">
        <v>105</v>
      </c>
      <c r="F52" s="17">
        <f>SUM(G52:R52)</f>
        <v>8</v>
      </c>
      <c r="G52" s="6">
        <v>0</v>
      </c>
      <c r="H52" s="8">
        <v>0</v>
      </c>
      <c r="I52" s="9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8</v>
      </c>
      <c r="P52" s="6">
        <v>0</v>
      </c>
      <c r="Q52" s="6"/>
      <c r="R52" s="6"/>
    </row>
    <row r="53" spans="1:18" s="5" customFormat="1" ht="13.5" thickBot="1">
      <c r="A53" s="5">
        <f t="shared" si="3"/>
      </c>
      <c r="B53" s="40" t="s">
        <v>327</v>
      </c>
      <c r="C53" s="41" t="s">
        <v>313</v>
      </c>
      <c r="D53" s="42" t="s">
        <v>58</v>
      </c>
      <c r="E53" s="41" t="s">
        <v>106</v>
      </c>
      <c r="F53" s="17">
        <f>SUM(G53:R53)</f>
        <v>7</v>
      </c>
      <c r="G53" s="6">
        <v>0</v>
      </c>
      <c r="H53" s="8">
        <v>0</v>
      </c>
      <c r="I53" s="9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7</v>
      </c>
      <c r="Q53" s="6"/>
      <c r="R53" s="6"/>
    </row>
    <row r="54" spans="1:18" s="5" customFormat="1" ht="13.5" thickBot="1">
      <c r="A54" s="5">
        <f t="shared" si="3"/>
      </c>
      <c r="B54" s="40" t="s">
        <v>328</v>
      </c>
      <c r="C54" s="41" t="s">
        <v>128</v>
      </c>
      <c r="D54" s="42" t="s">
        <v>29</v>
      </c>
      <c r="E54" s="41" t="s">
        <v>117</v>
      </c>
      <c r="F54" s="17">
        <f>SUM(G54:R54)</f>
        <v>6</v>
      </c>
      <c r="G54" s="6">
        <v>0</v>
      </c>
      <c r="H54" s="8">
        <v>6</v>
      </c>
      <c r="I54" s="9" t="s">
        <v>9</v>
      </c>
      <c r="J54" s="6">
        <v>0</v>
      </c>
      <c r="K54" s="6" t="s">
        <v>9</v>
      </c>
      <c r="L54" s="6">
        <v>0</v>
      </c>
      <c r="M54" s="6">
        <v>0</v>
      </c>
      <c r="N54" s="6">
        <v>0</v>
      </c>
      <c r="O54" s="6" t="s">
        <v>9</v>
      </c>
      <c r="P54" s="6">
        <v>0</v>
      </c>
      <c r="Q54" s="6"/>
      <c r="R54" s="6"/>
    </row>
    <row r="55" spans="1:18" s="5" customFormat="1" ht="13.5" thickBot="1">
      <c r="A55" s="5" t="str">
        <f t="shared" si="3"/>
        <v>!!!</v>
      </c>
      <c r="B55" s="40" t="s">
        <v>328</v>
      </c>
      <c r="C55" s="41" t="s">
        <v>255</v>
      </c>
      <c r="D55" s="42" t="s">
        <v>254</v>
      </c>
      <c r="E55" s="41" t="s">
        <v>253</v>
      </c>
      <c r="F55" s="17">
        <f>SUM(G55:R55)</f>
        <v>6</v>
      </c>
      <c r="G55" s="6">
        <v>0</v>
      </c>
      <c r="H55" s="8">
        <v>0</v>
      </c>
      <c r="I55" s="9">
        <v>0</v>
      </c>
      <c r="J55" s="6">
        <v>0</v>
      </c>
      <c r="K55" s="6">
        <v>0</v>
      </c>
      <c r="L55" s="6">
        <v>0</v>
      </c>
      <c r="M55" s="6">
        <v>0</v>
      </c>
      <c r="N55" s="6" t="s">
        <v>9</v>
      </c>
      <c r="O55" s="6">
        <v>6</v>
      </c>
      <c r="P55" s="6">
        <v>0</v>
      </c>
      <c r="Q55" s="6"/>
      <c r="R55" s="6"/>
    </row>
    <row r="56" spans="1:18" s="5" customFormat="1" ht="13.5" thickBot="1">
      <c r="A56" s="5">
        <f t="shared" si="3"/>
      </c>
      <c r="B56" s="40" t="s">
        <v>329</v>
      </c>
      <c r="C56" s="41" t="s">
        <v>293</v>
      </c>
      <c r="D56" s="42" t="s">
        <v>26</v>
      </c>
      <c r="E56" s="41" t="s">
        <v>290</v>
      </c>
      <c r="F56" s="17">
        <f>SUM(G56:R56)</f>
        <v>5</v>
      </c>
      <c r="G56" s="6">
        <v>0</v>
      </c>
      <c r="H56" s="8">
        <v>0</v>
      </c>
      <c r="I56" s="9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5</v>
      </c>
      <c r="P56" s="6">
        <v>0</v>
      </c>
      <c r="Q56" s="6"/>
      <c r="R56" s="6"/>
    </row>
    <row r="57" spans="1:18" s="5" customFormat="1" ht="13.5" thickBot="1">
      <c r="A57" s="5">
        <f t="shared" si="3"/>
      </c>
      <c r="B57" s="40"/>
      <c r="C57" s="41" t="s">
        <v>176</v>
      </c>
      <c r="D57" s="42" t="s">
        <v>26</v>
      </c>
      <c r="E57" s="41" t="s">
        <v>172</v>
      </c>
      <c r="F57" s="17">
        <f>SUM(G57:R57)</f>
        <v>0</v>
      </c>
      <c r="G57" s="6">
        <v>0</v>
      </c>
      <c r="H57" s="8">
        <v>0</v>
      </c>
      <c r="I57" s="9" t="s">
        <v>9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/>
      <c r="R57" s="6"/>
    </row>
    <row r="58" spans="1:18" s="5" customFormat="1" ht="13.5" thickBot="1">
      <c r="A58" s="5" t="str">
        <f t="shared" si="3"/>
        <v>!!!</v>
      </c>
      <c r="B58" s="40"/>
      <c r="C58" s="41" t="s">
        <v>111</v>
      </c>
      <c r="D58" s="42" t="s">
        <v>28</v>
      </c>
      <c r="E58" s="41" t="s">
        <v>105</v>
      </c>
      <c r="F58" s="17">
        <f>SUM(G58:R58)</f>
        <v>0</v>
      </c>
      <c r="G58" s="6">
        <v>0</v>
      </c>
      <c r="H58" s="8" t="s">
        <v>9</v>
      </c>
      <c r="I58" s="9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/>
      <c r="R58" s="6"/>
    </row>
    <row r="59" spans="1:18" s="5" customFormat="1" ht="13.5" thickBot="1">
      <c r="A59" s="5" t="str">
        <f t="shared" si="3"/>
        <v>!!!</v>
      </c>
      <c r="B59" s="40"/>
      <c r="C59" s="41" t="s">
        <v>265</v>
      </c>
      <c r="D59" s="42" t="s">
        <v>261</v>
      </c>
      <c r="E59" s="41" t="s">
        <v>260</v>
      </c>
      <c r="F59" s="17">
        <f>SUM(G59:R59)</f>
        <v>0</v>
      </c>
      <c r="G59" s="6">
        <v>0</v>
      </c>
      <c r="H59" s="8">
        <v>0</v>
      </c>
      <c r="I59" s="9">
        <v>0</v>
      </c>
      <c r="J59" s="6">
        <v>0</v>
      </c>
      <c r="K59" s="6">
        <v>0</v>
      </c>
      <c r="L59" s="6">
        <v>0</v>
      </c>
      <c r="M59" s="6">
        <v>0</v>
      </c>
      <c r="N59" s="6" t="s">
        <v>9</v>
      </c>
      <c r="O59" s="6">
        <v>0</v>
      </c>
      <c r="P59" s="6">
        <v>0</v>
      </c>
      <c r="Q59" s="6"/>
      <c r="R59" s="6"/>
    </row>
    <row r="60" spans="1:18" s="5" customFormat="1" ht="13.5" thickBot="1">
      <c r="A60" s="5" t="str">
        <f t="shared" si="3"/>
        <v>!!!</v>
      </c>
      <c r="B60" s="40"/>
      <c r="C60" s="41" t="s">
        <v>18</v>
      </c>
      <c r="D60" s="42" t="s">
        <v>27</v>
      </c>
      <c r="E60" s="41" t="s">
        <v>309</v>
      </c>
      <c r="F60" s="17">
        <f>SUM(G60:R60)</f>
        <v>0</v>
      </c>
      <c r="G60" s="6">
        <v>0</v>
      </c>
      <c r="H60" s="8">
        <v>0</v>
      </c>
      <c r="I60" s="9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 t="s">
        <v>9</v>
      </c>
      <c r="Q60" s="6"/>
      <c r="R60" s="6"/>
    </row>
    <row r="61" spans="1:18" s="5" customFormat="1" ht="13.5" thickBot="1">
      <c r="A61" s="5" t="str">
        <f t="shared" si="3"/>
        <v>!!!</v>
      </c>
      <c r="B61" s="40"/>
      <c r="C61" s="41" t="s">
        <v>268</v>
      </c>
      <c r="D61" s="42" t="s">
        <v>29</v>
      </c>
      <c r="E61" s="41" t="s">
        <v>168</v>
      </c>
      <c r="F61" s="17">
        <f>SUM(G61:R61)</f>
        <v>0</v>
      </c>
      <c r="G61" s="6">
        <v>0</v>
      </c>
      <c r="H61" s="8">
        <v>0</v>
      </c>
      <c r="I61" s="9">
        <v>0</v>
      </c>
      <c r="J61" s="6">
        <v>0</v>
      </c>
      <c r="K61" s="6">
        <v>0</v>
      </c>
      <c r="L61" s="6">
        <v>0</v>
      </c>
      <c r="M61" s="6">
        <v>0</v>
      </c>
      <c r="N61" s="6" t="s">
        <v>9</v>
      </c>
      <c r="O61" s="6">
        <v>0</v>
      </c>
      <c r="P61" s="6">
        <v>0</v>
      </c>
      <c r="Q61" s="6"/>
      <c r="R61" s="6"/>
    </row>
    <row r="62" spans="1:18" s="5" customFormat="1" ht="13.5" thickBot="1">
      <c r="A62" s="5" t="str">
        <f>IF(F62-F61=0,"!!!","")</f>
        <v>!!!</v>
      </c>
      <c r="B62" s="40"/>
      <c r="C62" s="41" t="s">
        <v>67</v>
      </c>
      <c r="D62" s="42" t="s">
        <v>63</v>
      </c>
      <c r="E62" s="41" t="s">
        <v>62</v>
      </c>
      <c r="F62" s="17">
        <f>SUM(G62:R62)</f>
        <v>0</v>
      </c>
      <c r="G62" s="6" t="s">
        <v>9</v>
      </c>
      <c r="H62" s="8">
        <v>0</v>
      </c>
      <c r="I62" s="9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/>
      <c r="R62" s="6"/>
    </row>
    <row r="63" spans="1:18" s="5" customFormat="1" ht="13.5" thickBot="1">
      <c r="A63" s="5" t="str">
        <f>IF(F63-F62=0,"!!!","")</f>
        <v>!!!</v>
      </c>
      <c r="B63" s="40"/>
      <c r="C63" s="41" t="s">
        <v>314</v>
      </c>
      <c r="D63" s="42" t="s">
        <v>29</v>
      </c>
      <c r="E63" s="41" t="s">
        <v>307</v>
      </c>
      <c r="F63" s="17">
        <f>SUM(G63:R63)</f>
        <v>0</v>
      </c>
      <c r="G63" s="6">
        <v>0</v>
      </c>
      <c r="H63" s="8">
        <v>0</v>
      </c>
      <c r="I63" s="9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 t="s">
        <v>9</v>
      </c>
      <c r="Q63" s="6"/>
      <c r="R63" s="6"/>
    </row>
    <row r="64" spans="1:18" s="5" customFormat="1" ht="13.5" thickBot="1">
      <c r="A64" s="5" t="str">
        <f>IF(F64-F63=0,"!!!","")</f>
        <v>!!!</v>
      </c>
      <c r="B64" s="40"/>
      <c r="C64" s="41" t="s">
        <v>283</v>
      </c>
      <c r="D64" s="42" t="s">
        <v>29</v>
      </c>
      <c r="E64" s="41" t="s">
        <v>271</v>
      </c>
      <c r="F64" s="17">
        <f>SUM(G64:R64)</f>
        <v>0</v>
      </c>
      <c r="G64" s="6">
        <v>0</v>
      </c>
      <c r="H64" s="8">
        <v>0</v>
      </c>
      <c r="I64" s="9">
        <v>0</v>
      </c>
      <c r="J64" s="6">
        <v>0</v>
      </c>
      <c r="K64" s="6">
        <v>0</v>
      </c>
      <c r="L64" s="6">
        <v>0</v>
      </c>
      <c r="M64" s="6">
        <v>0</v>
      </c>
      <c r="N64" s="6" t="s">
        <v>9</v>
      </c>
      <c r="O64" s="6">
        <v>0</v>
      </c>
      <c r="P64" s="6">
        <v>0</v>
      </c>
      <c r="Q64" s="6"/>
      <c r="R64" s="6"/>
    </row>
    <row r="65" spans="1:18" s="5" customFormat="1" ht="13.5" thickBot="1">
      <c r="A65" s="5" t="str">
        <f>IF(F65-F64=0,"!!!","")</f>
        <v>!!!</v>
      </c>
      <c r="B65" s="40"/>
      <c r="C65" s="41" t="s">
        <v>224</v>
      </c>
      <c r="D65" s="42" t="s">
        <v>27</v>
      </c>
      <c r="E65" s="41" t="s">
        <v>223</v>
      </c>
      <c r="F65" s="17">
        <f>SUM(G65:R65)</f>
        <v>0</v>
      </c>
      <c r="G65" s="6">
        <v>0</v>
      </c>
      <c r="H65" s="8">
        <v>0</v>
      </c>
      <c r="I65" s="9">
        <v>0</v>
      </c>
      <c r="J65" s="6">
        <v>0</v>
      </c>
      <c r="K65" s="6" t="s">
        <v>9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/>
      <c r="R65" s="6"/>
    </row>
    <row r="66" spans="1:18" s="5" customFormat="1" ht="13.5" thickBot="1">
      <c r="A66" s="5" t="str">
        <f>IF(F66-F65=0,"!!!","")</f>
        <v>!!!</v>
      </c>
      <c r="B66" s="40"/>
      <c r="C66" s="41" t="s">
        <v>140</v>
      </c>
      <c r="D66" s="42" t="s">
        <v>26</v>
      </c>
      <c r="E66" s="41" t="s">
        <v>136</v>
      </c>
      <c r="F66" s="17">
        <f>SUM(G66:R66)</f>
        <v>0</v>
      </c>
      <c r="G66" s="6">
        <v>0</v>
      </c>
      <c r="H66" s="8" t="s">
        <v>9</v>
      </c>
      <c r="I66" s="9">
        <v>0</v>
      </c>
      <c r="J66" s="6">
        <v>0</v>
      </c>
      <c r="K66" s="6">
        <v>0</v>
      </c>
      <c r="L66" s="6" t="s">
        <v>234</v>
      </c>
      <c r="M66" s="6">
        <v>0</v>
      </c>
      <c r="N66" s="6">
        <v>0</v>
      </c>
      <c r="O66" s="6" t="s">
        <v>9</v>
      </c>
      <c r="P66" s="6">
        <v>0</v>
      </c>
      <c r="Q66" s="6"/>
      <c r="R66" s="6"/>
    </row>
    <row r="67" spans="1:18" s="5" customFormat="1" ht="13.5" thickBot="1">
      <c r="A67" s="5" t="str">
        <f>IF(F67-F66=0,"!!!","")</f>
        <v>!!!</v>
      </c>
      <c r="B67" s="40"/>
      <c r="C67" s="41" t="s">
        <v>264</v>
      </c>
      <c r="D67" s="42" t="s">
        <v>104</v>
      </c>
      <c r="E67" s="41" t="s">
        <v>258</v>
      </c>
      <c r="F67" s="17">
        <f>SUM(G67:R67)</f>
        <v>0</v>
      </c>
      <c r="G67" s="6">
        <v>0</v>
      </c>
      <c r="H67" s="8">
        <v>0</v>
      </c>
      <c r="I67" s="9">
        <v>0</v>
      </c>
      <c r="J67" s="6">
        <v>0</v>
      </c>
      <c r="K67" s="6">
        <v>0</v>
      </c>
      <c r="L67" s="6">
        <v>0</v>
      </c>
      <c r="M67" s="6">
        <v>0</v>
      </c>
      <c r="N67" s="6" t="s">
        <v>9</v>
      </c>
      <c r="O67" s="6">
        <v>0</v>
      </c>
      <c r="P67" s="6">
        <v>0</v>
      </c>
      <c r="Q67" s="6"/>
      <c r="R67" s="6"/>
    </row>
    <row r="68" spans="1:18" s="5" customFormat="1" ht="13.5" thickBot="1">
      <c r="A68" s="5" t="str">
        <f>IF(F68-F67=0,"!!!","")</f>
        <v>!!!</v>
      </c>
      <c r="B68" s="40"/>
      <c r="C68" s="41" t="s">
        <v>131</v>
      </c>
      <c r="D68" s="42" t="s">
        <v>29</v>
      </c>
      <c r="E68" s="41" t="s">
        <v>119</v>
      </c>
      <c r="F68" s="17">
        <f>SUM(G68:R68)</f>
        <v>0</v>
      </c>
      <c r="G68" s="6">
        <v>0</v>
      </c>
      <c r="H68" s="8" t="s">
        <v>9</v>
      </c>
      <c r="I68" s="9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/>
      <c r="R68" s="6"/>
    </row>
    <row r="69" spans="1:18" s="5" customFormat="1" ht="13.5" thickBot="1">
      <c r="A69" s="5" t="str">
        <f>IF(F69-F68=0,"!!!","")</f>
        <v>!!!</v>
      </c>
      <c r="B69" s="40"/>
      <c r="C69" s="41" t="s">
        <v>284</v>
      </c>
      <c r="D69" s="42" t="s">
        <v>29</v>
      </c>
      <c r="E69" s="41" t="s">
        <v>272</v>
      </c>
      <c r="F69" s="17">
        <f>SUM(G69:R69)</f>
        <v>0</v>
      </c>
      <c r="G69" s="6">
        <v>0</v>
      </c>
      <c r="H69" s="8">
        <v>0</v>
      </c>
      <c r="I69" s="9">
        <v>0</v>
      </c>
      <c r="J69" s="6">
        <v>0</v>
      </c>
      <c r="K69" s="6">
        <v>0</v>
      </c>
      <c r="L69" s="6">
        <v>0</v>
      </c>
      <c r="M69" s="6">
        <v>0</v>
      </c>
      <c r="N69" s="6" t="s">
        <v>9</v>
      </c>
      <c r="O69" s="6">
        <v>0</v>
      </c>
      <c r="P69" s="6">
        <v>0</v>
      </c>
      <c r="Q69" s="6"/>
      <c r="R69" s="6"/>
    </row>
    <row r="70" ht="12.75">
      <c r="F70" s="3"/>
    </row>
    <row r="71" ht="12.75">
      <c r="F71" s="3"/>
    </row>
    <row r="72" spans="4:6" ht="12.75">
      <c r="D72" s="7" t="s">
        <v>45</v>
      </c>
      <c r="E72" s="2"/>
      <c r="F72" s="3"/>
    </row>
    <row r="73" spans="4:6" ht="12.75">
      <c r="D73" s="7" t="s">
        <v>44</v>
      </c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</sheetData>
  <sheetProtection/>
  <autoFilter ref="B4:R4"/>
  <mergeCells count="2">
    <mergeCell ref="B2:F2"/>
    <mergeCell ref="G3:M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B2:R3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:P20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1.375" style="1" bestFit="1" customWidth="1"/>
    <col min="4" max="4" width="23.375" style="1" customWidth="1"/>
    <col min="5" max="5" width="18.25390625" style="1" bestFit="1" customWidth="1"/>
    <col min="6" max="6" width="8.875" style="2" customWidth="1"/>
    <col min="7" max="7" width="6.00390625" style="10" customWidth="1"/>
    <col min="8" max="8" width="6.00390625" style="11" customWidth="1"/>
    <col min="9" max="12" width="6.00390625" style="10" customWidth="1"/>
    <col min="13" max="13" width="6.875" style="10" customWidth="1"/>
    <col min="14" max="18" width="6.875" style="1" customWidth="1"/>
    <col min="19" max="16384" width="9.125" style="1" customWidth="1"/>
  </cols>
  <sheetData>
    <row r="1" ht="13.5" thickBot="1"/>
    <row r="2" spans="2:18" ht="76.5" thickBot="1">
      <c r="B2" s="45" t="s">
        <v>56</v>
      </c>
      <c r="C2" s="46"/>
      <c r="D2" s="46"/>
      <c r="E2" s="46"/>
      <c r="F2" s="47"/>
      <c r="G2" s="26" t="s">
        <v>38</v>
      </c>
      <c r="H2" s="26" t="s">
        <v>39</v>
      </c>
      <c r="I2" s="26" t="s">
        <v>151</v>
      </c>
      <c r="J2" s="27" t="s">
        <v>37</v>
      </c>
      <c r="K2" s="26" t="s">
        <v>212</v>
      </c>
      <c r="L2" s="27" t="s">
        <v>229</v>
      </c>
      <c r="M2" s="26" t="s">
        <v>243</v>
      </c>
      <c r="N2" s="26" t="s">
        <v>33</v>
      </c>
      <c r="O2" s="26" t="s">
        <v>287</v>
      </c>
      <c r="P2" s="26" t="s">
        <v>34</v>
      </c>
      <c r="Q2" s="26" t="s">
        <v>35</v>
      </c>
      <c r="R2" s="26" t="s">
        <v>36</v>
      </c>
    </row>
    <row r="3" spans="2:18" s="19" customFormat="1" ht="13.5" customHeight="1" thickBot="1">
      <c r="B3" s="15"/>
      <c r="C3" s="16"/>
      <c r="D3" s="18">
        <f>COUNTA(C5:C22)</f>
        <v>5</v>
      </c>
      <c r="E3" s="20">
        <f>COUNTA(B5:B22)</f>
        <v>5</v>
      </c>
      <c r="F3" s="21"/>
      <c r="G3" s="48" t="s">
        <v>10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34.5" thickBot="1">
      <c r="B4" s="4" t="s">
        <v>2</v>
      </c>
      <c r="C4" s="4" t="s">
        <v>23</v>
      </c>
      <c r="D4" s="4" t="s">
        <v>24</v>
      </c>
      <c r="E4" s="4" t="s">
        <v>0</v>
      </c>
      <c r="F4" s="4" t="s">
        <v>6</v>
      </c>
      <c r="G4" s="14" t="s">
        <v>101</v>
      </c>
      <c r="H4" s="14" t="s">
        <v>101</v>
      </c>
      <c r="I4" s="14" t="s">
        <v>201</v>
      </c>
      <c r="J4" s="31" t="s">
        <v>101</v>
      </c>
      <c r="K4" s="14" t="s">
        <v>201</v>
      </c>
      <c r="L4" s="29" t="s">
        <v>101</v>
      </c>
      <c r="M4" s="14" t="s">
        <v>101</v>
      </c>
      <c r="N4" s="14" t="s">
        <v>101</v>
      </c>
      <c r="O4" s="14" t="s">
        <v>101</v>
      </c>
      <c r="P4" s="14" t="s">
        <v>146</v>
      </c>
      <c r="Q4" s="14"/>
      <c r="R4" s="14"/>
    </row>
    <row r="5" spans="2:18" s="5" customFormat="1" ht="23.25" thickBot="1">
      <c r="B5" s="60">
        <v>1</v>
      </c>
      <c r="C5" s="61" t="s">
        <v>191</v>
      </c>
      <c r="D5" s="30" t="s">
        <v>192</v>
      </c>
      <c r="E5" s="30" t="s">
        <v>193</v>
      </c>
      <c r="F5" s="62">
        <f>SUM(G5:R10)</f>
        <v>430</v>
      </c>
      <c r="G5" s="56">
        <v>0</v>
      </c>
      <c r="H5" s="56">
        <v>0</v>
      </c>
      <c r="I5" s="56">
        <v>90</v>
      </c>
      <c r="J5" s="56">
        <v>45</v>
      </c>
      <c r="K5" s="56">
        <v>123</v>
      </c>
      <c r="L5" s="56">
        <v>82</v>
      </c>
      <c r="M5" s="56">
        <v>45</v>
      </c>
      <c r="N5" s="56">
        <v>0</v>
      </c>
      <c r="O5" s="56">
        <v>0</v>
      </c>
      <c r="P5" s="59">
        <v>45</v>
      </c>
      <c r="Q5" s="59">
        <v>0</v>
      </c>
      <c r="R5" s="59"/>
    </row>
    <row r="6" spans="2:18" s="5" customFormat="1" ht="23.25" thickBot="1">
      <c r="B6" s="60"/>
      <c r="C6" s="61"/>
      <c r="D6" s="30" t="s">
        <v>242</v>
      </c>
      <c r="E6" s="30" t="s">
        <v>194</v>
      </c>
      <c r="F6" s="63"/>
      <c r="G6" s="57"/>
      <c r="H6" s="57"/>
      <c r="I6" s="57"/>
      <c r="J6" s="57"/>
      <c r="K6" s="57"/>
      <c r="L6" s="57"/>
      <c r="M6" s="57"/>
      <c r="N6" s="57"/>
      <c r="O6" s="57"/>
      <c r="P6" s="59"/>
      <c r="Q6" s="59"/>
      <c r="R6" s="59"/>
    </row>
    <row r="7" spans="2:18" s="5" customFormat="1" ht="23.25" thickBot="1">
      <c r="B7" s="60"/>
      <c r="C7" s="61"/>
      <c r="D7" s="30" t="s">
        <v>195</v>
      </c>
      <c r="E7" s="30" t="s">
        <v>194</v>
      </c>
      <c r="F7" s="63"/>
      <c r="G7" s="57"/>
      <c r="H7" s="57"/>
      <c r="I7" s="57"/>
      <c r="J7" s="57"/>
      <c r="K7" s="57"/>
      <c r="L7" s="57"/>
      <c r="M7" s="57"/>
      <c r="N7" s="57"/>
      <c r="O7" s="57"/>
      <c r="P7" s="59"/>
      <c r="Q7" s="59"/>
      <c r="R7" s="59"/>
    </row>
    <row r="8" spans="2:18" s="5" customFormat="1" ht="23.25" thickBot="1">
      <c r="B8" s="60"/>
      <c r="C8" s="61"/>
      <c r="D8" s="30" t="s">
        <v>209</v>
      </c>
      <c r="E8" s="30" t="s">
        <v>143</v>
      </c>
      <c r="F8" s="63"/>
      <c r="G8" s="57"/>
      <c r="H8" s="57"/>
      <c r="I8" s="57"/>
      <c r="J8" s="57"/>
      <c r="K8" s="57"/>
      <c r="L8" s="57"/>
      <c r="M8" s="57"/>
      <c r="N8" s="57"/>
      <c r="O8" s="57"/>
      <c r="P8" s="59"/>
      <c r="Q8" s="59"/>
      <c r="R8" s="59"/>
    </row>
    <row r="9" spans="2:18" s="5" customFormat="1" ht="23.25" thickBot="1">
      <c r="B9" s="60"/>
      <c r="C9" s="61"/>
      <c r="D9" s="30" t="s">
        <v>241</v>
      </c>
      <c r="E9" s="30" t="s">
        <v>143</v>
      </c>
      <c r="F9" s="63"/>
      <c r="G9" s="57"/>
      <c r="H9" s="57"/>
      <c r="I9" s="57"/>
      <c r="J9" s="57"/>
      <c r="K9" s="57"/>
      <c r="L9" s="57"/>
      <c r="M9" s="57"/>
      <c r="N9" s="57"/>
      <c r="O9" s="57"/>
      <c r="P9" s="59"/>
      <c r="Q9" s="59"/>
      <c r="R9" s="59"/>
    </row>
    <row r="10" spans="2:18" s="5" customFormat="1" ht="23.25" thickBot="1">
      <c r="B10" s="60"/>
      <c r="C10" s="61"/>
      <c r="D10" s="30" t="s">
        <v>330</v>
      </c>
      <c r="E10" s="30" t="s">
        <v>143</v>
      </c>
      <c r="F10" s="63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9"/>
      <c r="R10" s="59"/>
    </row>
    <row r="11" spans="2:18" s="5" customFormat="1" ht="23.25" thickBot="1">
      <c r="B11" s="60">
        <v>2</v>
      </c>
      <c r="C11" s="61" t="s">
        <v>199</v>
      </c>
      <c r="D11" s="30" t="s">
        <v>144</v>
      </c>
      <c r="E11" s="30" t="s">
        <v>143</v>
      </c>
      <c r="F11" s="59">
        <f>SUM(G11:R13)</f>
        <v>372</v>
      </c>
      <c r="G11" s="56">
        <v>0</v>
      </c>
      <c r="H11" s="56">
        <v>60</v>
      </c>
      <c r="I11" s="56">
        <v>40</v>
      </c>
      <c r="J11" s="56">
        <v>32</v>
      </c>
      <c r="K11" s="56">
        <v>81</v>
      </c>
      <c r="L11" s="56">
        <v>64</v>
      </c>
      <c r="M11" s="56">
        <v>35</v>
      </c>
      <c r="N11" s="56">
        <v>10</v>
      </c>
      <c r="O11" s="56">
        <v>30</v>
      </c>
      <c r="P11" s="59">
        <v>20</v>
      </c>
      <c r="Q11" s="59"/>
      <c r="R11" s="59"/>
    </row>
    <row r="12" spans="2:18" s="5" customFormat="1" ht="23.25" thickBot="1">
      <c r="B12" s="60"/>
      <c r="C12" s="61"/>
      <c r="D12" s="30" t="s">
        <v>331</v>
      </c>
      <c r="E12" s="30" t="s">
        <v>143</v>
      </c>
      <c r="F12" s="59"/>
      <c r="G12" s="57"/>
      <c r="H12" s="57"/>
      <c r="I12" s="57"/>
      <c r="J12" s="57"/>
      <c r="K12" s="57"/>
      <c r="L12" s="57"/>
      <c r="M12" s="57"/>
      <c r="N12" s="57"/>
      <c r="O12" s="57"/>
      <c r="P12" s="59"/>
      <c r="Q12" s="59"/>
      <c r="R12" s="59"/>
    </row>
    <row r="13" spans="2:18" s="5" customFormat="1" ht="23.25" thickBot="1">
      <c r="B13" s="60"/>
      <c r="C13" s="61"/>
      <c r="D13" s="30" t="s">
        <v>210</v>
      </c>
      <c r="E13" s="30" t="s">
        <v>211</v>
      </c>
      <c r="F13" s="59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9"/>
      <c r="R13" s="59"/>
    </row>
    <row r="14" spans="2:18" s="5" customFormat="1" ht="23.25" thickBot="1">
      <c r="B14" s="60">
        <v>3</v>
      </c>
      <c r="C14" s="61" t="s">
        <v>99</v>
      </c>
      <c r="D14" s="30" t="s">
        <v>228</v>
      </c>
      <c r="E14" s="30" t="s">
        <v>91</v>
      </c>
      <c r="F14" s="62">
        <f>SUM(G14:R17)</f>
        <v>241</v>
      </c>
      <c r="G14" s="56">
        <v>90</v>
      </c>
      <c r="H14" s="56">
        <v>80</v>
      </c>
      <c r="I14" s="56">
        <v>8</v>
      </c>
      <c r="J14" s="56">
        <v>0</v>
      </c>
      <c r="K14" s="56">
        <v>63</v>
      </c>
      <c r="L14" s="56">
        <v>0</v>
      </c>
      <c r="M14" s="56">
        <v>0</v>
      </c>
      <c r="N14" s="56">
        <v>0</v>
      </c>
      <c r="O14" s="56">
        <v>0</v>
      </c>
      <c r="P14" s="65">
        <v>0</v>
      </c>
      <c r="Q14" s="59"/>
      <c r="R14" s="59"/>
    </row>
    <row r="15" spans="2:18" s="5" customFormat="1" ht="23.25" thickBot="1">
      <c r="B15" s="60"/>
      <c r="C15" s="61"/>
      <c r="D15" s="30" t="s">
        <v>92</v>
      </c>
      <c r="E15" s="30" t="s">
        <v>93</v>
      </c>
      <c r="F15" s="63"/>
      <c r="G15" s="57"/>
      <c r="H15" s="57"/>
      <c r="I15" s="57"/>
      <c r="J15" s="57"/>
      <c r="K15" s="57"/>
      <c r="L15" s="57"/>
      <c r="M15" s="57"/>
      <c r="N15" s="57"/>
      <c r="O15" s="57"/>
      <c r="P15" s="65"/>
      <c r="Q15" s="59"/>
      <c r="R15" s="59"/>
    </row>
    <row r="16" spans="2:18" s="5" customFormat="1" ht="23.25" thickBot="1">
      <c r="B16" s="60"/>
      <c r="C16" s="61"/>
      <c r="D16" s="30" t="s">
        <v>94</v>
      </c>
      <c r="E16" s="30" t="s">
        <v>32</v>
      </c>
      <c r="F16" s="63"/>
      <c r="G16" s="57"/>
      <c r="H16" s="57"/>
      <c r="I16" s="57"/>
      <c r="J16" s="57"/>
      <c r="K16" s="57"/>
      <c r="L16" s="57"/>
      <c r="M16" s="57"/>
      <c r="N16" s="57"/>
      <c r="O16" s="57"/>
      <c r="P16" s="65"/>
      <c r="Q16" s="59"/>
      <c r="R16" s="59"/>
    </row>
    <row r="17" spans="2:18" s="5" customFormat="1" ht="23.25" thickBot="1">
      <c r="B17" s="60"/>
      <c r="C17" s="61"/>
      <c r="D17" s="30" t="s">
        <v>227</v>
      </c>
      <c r="E17" s="30" t="s">
        <v>200</v>
      </c>
      <c r="F17" s="64"/>
      <c r="G17" s="58"/>
      <c r="H17" s="58"/>
      <c r="I17" s="58"/>
      <c r="J17" s="58"/>
      <c r="K17" s="58"/>
      <c r="L17" s="58"/>
      <c r="M17" s="58"/>
      <c r="N17" s="58"/>
      <c r="O17" s="58"/>
      <c r="P17" s="65"/>
      <c r="Q17" s="59"/>
      <c r="R17" s="59"/>
    </row>
    <row r="18" spans="2:18" s="5" customFormat="1" ht="23.25" thickBot="1">
      <c r="B18" s="60">
        <v>4</v>
      </c>
      <c r="C18" s="61" t="s">
        <v>196</v>
      </c>
      <c r="D18" s="30" t="s">
        <v>197</v>
      </c>
      <c r="E18" s="30" t="s">
        <v>198</v>
      </c>
      <c r="F18" s="62">
        <f>SUM(G18:R20)</f>
        <v>183</v>
      </c>
      <c r="G18" s="56">
        <v>0</v>
      </c>
      <c r="H18" s="56">
        <v>0</v>
      </c>
      <c r="I18" s="56">
        <v>70</v>
      </c>
      <c r="J18" s="56">
        <v>0</v>
      </c>
      <c r="K18" s="56">
        <v>84</v>
      </c>
      <c r="L18" s="56">
        <v>0</v>
      </c>
      <c r="M18" s="56">
        <v>0</v>
      </c>
      <c r="N18" s="56">
        <v>8</v>
      </c>
      <c r="O18" s="56">
        <v>21</v>
      </c>
      <c r="P18" s="65">
        <v>0</v>
      </c>
      <c r="Q18" s="59"/>
      <c r="R18" s="59"/>
    </row>
    <row r="19" spans="2:18" s="5" customFormat="1" ht="23.25" thickBot="1">
      <c r="B19" s="60"/>
      <c r="C19" s="61"/>
      <c r="D19" s="30" t="s">
        <v>300</v>
      </c>
      <c r="E19" s="30" t="s">
        <v>198</v>
      </c>
      <c r="F19" s="63"/>
      <c r="G19" s="57"/>
      <c r="H19" s="57"/>
      <c r="I19" s="57"/>
      <c r="J19" s="57"/>
      <c r="K19" s="57"/>
      <c r="L19" s="57"/>
      <c r="M19" s="57"/>
      <c r="N19" s="57"/>
      <c r="O19" s="57"/>
      <c r="P19" s="65"/>
      <c r="Q19" s="59"/>
      <c r="R19" s="59"/>
    </row>
    <row r="20" spans="2:18" s="5" customFormat="1" ht="23.25" thickBot="1">
      <c r="B20" s="60"/>
      <c r="C20" s="61"/>
      <c r="D20" s="30" t="s">
        <v>286</v>
      </c>
      <c r="E20" s="30" t="s">
        <v>198</v>
      </c>
      <c r="F20" s="64"/>
      <c r="G20" s="58"/>
      <c r="H20" s="58"/>
      <c r="I20" s="58"/>
      <c r="J20" s="58"/>
      <c r="K20" s="58"/>
      <c r="L20" s="58"/>
      <c r="M20" s="58"/>
      <c r="N20" s="58"/>
      <c r="O20" s="58"/>
      <c r="P20" s="65"/>
      <c r="Q20" s="59"/>
      <c r="R20" s="59"/>
    </row>
    <row r="21" spans="2:18" s="5" customFormat="1" ht="23.25" thickBot="1">
      <c r="B21" s="60">
        <v>5</v>
      </c>
      <c r="C21" s="61" t="s">
        <v>100</v>
      </c>
      <c r="D21" s="30" t="s">
        <v>95</v>
      </c>
      <c r="E21" s="30" t="s">
        <v>96</v>
      </c>
      <c r="F21" s="59">
        <f>SUM(G21:R22)</f>
        <v>36</v>
      </c>
      <c r="G21" s="56">
        <v>36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5">
        <v>0</v>
      </c>
      <c r="Q21" s="59"/>
      <c r="R21" s="59"/>
    </row>
    <row r="22" spans="2:18" s="5" customFormat="1" ht="23.25" thickBot="1">
      <c r="B22" s="60"/>
      <c r="C22" s="61"/>
      <c r="D22" s="30" t="s">
        <v>97</v>
      </c>
      <c r="E22" s="30" t="s">
        <v>98</v>
      </c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65"/>
      <c r="Q22" s="59"/>
      <c r="R22" s="59"/>
    </row>
    <row r="23" spans="2:18" s="5" customFormat="1" ht="23.25" thickBot="1">
      <c r="B23" s="60">
        <v>5</v>
      </c>
      <c r="C23" s="61" t="s">
        <v>332</v>
      </c>
      <c r="D23" s="30" t="s">
        <v>333</v>
      </c>
      <c r="E23" s="30" t="s">
        <v>335</v>
      </c>
      <c r="F23" s="59">
        <f>SUM(G23:R24)</f>
        <v>28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9">
        <v>28</v>
      </c>
      <c r="Q23" s="59"/>
      <c r="R23" s="59"/>
    </row>
    <row r="24" spans="2:18" s="5" customFormat="1" ht="23.25" thickBot="1">
      <c r="B24" s="60"/>
      <c r="C24" s="61"/>
      <c r="D24" s="30" t="s">
        <v>336</v>
      </c>
      <c r="E24" s="30" t="s">
        <v>334</v>
      </c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59"/>
      <c r="R24" s="59"/>
    </row>
    <row r="25" ht="12.75">
      <c r="F25" s="3"/>
    </row>
    <row r="26" ht="12.75">
      <c r="F26" s="3"/>
    </row>
    <row r="27" spans="4:6" ht="12.75">
      <c r="D27" s="7" t="s">
        <v>45</v>
      </c>
      <c r="E27" s="2"/>
      <c r="F27" s="3"/>
    </row>
    <row r="28" spans="4:6" ht="12.75">
      <c r="D28" s="7" t="s">
        <v>44</v>
      </c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</sheetData>
  <sheetProtection/>
  <autoFilter ref="A4:M17"/>
  <mergeCells count="92">
    <mergeCell ref="P23:P24"/>
    <mergeCell ref="Q23:Q24"/>
    <mergeCell ref="R23:R24"/>
    <mergeCell ref="J23:J24"/>
    <mergeCell ref="K23:K24"/>
    <mergeCell ref="L23:L24"/>
    <mergeCell ref="M23:M24"/>
    <mergeCell ref="N23:N24"/>
    <mergeCell ref="O23:O24"/>
    <mergeCell ref="B23:B24"/>
    <mergeCell ref="C23:C24"/>
    <mergeCell ref="F23:F24"/>
    <mergeCell ref="G23:G24"/>
    <mergeCell ref="H23:H24"/>
    <mergeCell ref="I23:I24"/>
    <mergeCell ref="O21:O22"/>
    <mergeCell ref="H21:H22"/>
    <mergeCell ref="I21:I22"/>
    <mergeCell ref="P21:P22"/>
    <mergeCell ref="Q21:Q22"/>
    <mergeCell ref="R21:R22"/>
    <mergeCell ref="J21:J22"/>
    <mergeCell ref="K21:K22"/>
    <mergeCell ref="L21:L22"/>
    <mergeCell ref="M21:M22"/>
    <mergeCell ref="N21:N22"/>
    <mergeCell ref="F11:F13"/>
    <mergeCell ref="G11:G13"/>
    <mergeCell ref="B21:B22"/>
    <mergeCell ref="C21:C22"/>
    <mergeCell ref="F21:F22"/>
    <mergeCell ref="G21:G22"/>
    <mergeCell ref="H11:H13"/>
    <mergeCell ref="I11:I13"/>
    <mergeCell ref="J11:J13"/>
    <mergeCell ref="M5:M10"/>
    <mergeCell ref="N5:N10"/>
    <mergeCell ref="B2:F2"/>
    <mergeCell ref="M14:M17"/>
    <mergeCell ref="K11:K13"/>
    <mergeCell ref="C14:C17"/>
    <mergeCell ref="C11:C13"/>
    <mergeCell ref="B14:B17"/>
    <mergeCell ref="B11:B13"/>
    <mergeCell ref="F14:F17"/>
    <mergeCell ref="G14:G17"/>
    <mergeCell ref="L14:L17"/>
    <mergeCell ref="P11:P13"/>
    <mergeCell ref="Q11:Q13"/>
    <mergeCell ref="J14:J17"/>
    <mergeCell ref="K14:K17"/>
    <mergeCell ref="R14:R17"/>
    <mergeCell ref="L11:L13"/>
    <mergeCell ref="M11:M13"/>
    <mergeCell ref="R11:R13"/>
    <mergeCell ref="N11:N13"/>
    <mergeCell ref="O11:O13"/>
    <mergeCell ref="G3:R3"/>
    <mergeCell ref="N14:N17"/>
    <mergeCell ref="O14:O17"/>
    <mergeCell ref="P14:P17"/>
    <mergeCell ref="Q14:Q17"/>
    <mergeCell ref="H14:H17"/>
    <mergeCell ref="I14:I17"/>
    <mergeCell ref="J5:J10"/>
    <mergeCell ref="K5:K10"/>
    <mergeCell ref="L5:L10"/>
    <mergeCell ref="B5:B10"/>
    <mergeCell ref="C5:C10"/>
    <mergeCell ref="F5:F10"/>
    <mergeCell ref="G5:G10"/>
    <mergeCell ref="H5:H10"/>
    <mergeCell ref="I5:I10"/>
    <mergeCell ref="O5:O10"/>
    <mergeCell ref="P5:P10"/>
    <mergeCell ref="Q5:Q10"/>
    <mergeCell ref="R5:R10"/>
    <mergeCell ref="B18:B20"/>
    <mergeCell ref="C18:C20"/>
    <mergeCell ref="F18:F20"/>
    <mergeCell ref="G18:G20"/>
    <mergeCell ref="H18:H20"/>
    <mergeCell ref="I18:I20"/>
    <mergeCell ref="J18:J20"/>
    <mergeCell ref="Q18:Q20"/>
    <mergeCell ref="R18:R20"/>
    <mergeCell ref="K18:K20"/>
    <mergeCell ref="L18:L20"/>
    <mergeCell ref="M18:M20"/>
    <mergeCell ref="N18:N20"/>
    <mergeCell ref="O18:O20"/>
    <mergeCell ref="P18:P20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</dc:creator>
  <cp:keywords/>
  <dc:description/>
  <cp:lastModifiedBy>Ativ</cp:lastModifiedBy>
  <cp:lastPrinted>2014-12-23T17:01:48Z</cp:lastPrinted>
  <dcterms:created xsi:type="dcterms:W3CDTF">2007-02-06T15:18:14Z</dcterms:created>
  <dcterms:modified xsi:type="dcterms:W3CDTF">2015-08-17T17:42:31Z</dcterms:modified>
  <cp:category/>
  <cp:version/>
  <cp:contentType/>
  <cp:contentStatus/>
</cp:coreProperties>
</file>